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16"/>
  <workbookPr codeName="ThisWorkbook"/>
  <mc:AlternateContent xmlns:mc="http://schemas.openxmlformats.org/markup-compatibility/2006">
    <mc:Choice Requires="x15">
      <x15ac:absPath xmlns:x15ac="http://schemas.microsoft.com/office/spreadsheetml/2010/11/ac" url="I:\"/>
    </mc:Choice>
  </mc:AlternateContent>
  <xr:revisionPtr revIDLastSave="1701" documentId="13_ncr:1_{78FB20A8-A063-40A5-BE23-EBE95196F104}" xr6:coauthVersionLast="47" xr6:coauthVersionMax="47" xr10:uidLastSave="{2BE31F91-5CE8-464E-86BA-6252E1A2A516}"/>
  <bookViews>
    <workbookView xWindow="-120" yWindow="-120" windowWidth="29040" windowHeight="15720" firstSheet="2" activeTab="2" xr2:uid="{00000000-000D-0000-FFFF-FFFF00000000}"/>
  </bookViews>
  <sheets>
    <sheet name="STOCKS" sheetId="4" r:id="rId1"/>
    <sheet name="REQUESTED" sheetId="2" r:id="rId2"/>
    <sheet name="ISSUED" sheetId="1" r:id="rId3"/>
    <sheet name="DAMAGED" sheetId="6" state="hidden" r:id="rId4"/>
    <sheet name="MISSING" sheetId="5" state="hidden" r:id="rId5"/>
    <sheet name="DATA" sheetId="3" r:id="rId6"/>
  </sheets>
  <definedNames>
    <definedName name="_xlnm._FilterDatabase" localSheetId="2" hidden="1">ISSUED!$A$3:$I$909</definedName>
    <definedName name="_xlnm._FilterDatabase" localSheetId="1" hidden="1">REQUESTED!$A$3:$I$173</definedName>
    <definedName name="ITEMS">DATA!$A$2:$B$60</definedName>
    <definedName name="_xlnm.Print_Area" localSheetId="5">DATA!$A$1:$C$82</definedName>
    <definedName name="_xlnm.Print_Area" localSheetId="0">STOCKS!$B$1:$G$67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606" i="1" l="1"/>
  <c r="C1607" i="1"/>
  <c r="C1608" i="1"/>
  <c r="C1609" i="1"/>
  <c r="C1610" i="1"/>
  <c r="C1611" i="1"/>
  <c r="C1612" i="1"/>
  <c r="C1598" i="1"/>
  <c r="C1599" i="1"/>
  <c r="C1600" i="1"/>
  <c r="C1601" i="1"/>
  <c r="C1602" i="1"/>
  <c r="C1603" i="1"/>
  <c r="C1604" i="1"/>
  <c r="C1605" i="1"/>
  <c r="C1594" i="1"/>
  <c r="C1595" i="1"/>
  <c r="C1596" i="1"/>
  <c r="C1597" i="1"/>
  <c r="D261" i="2"/>
  <c r="D262" i="2"/>
  <c r="D263" i="2"/>
  <c r="D264" i="2"/>
  <c r="D265" i="2"/>
  <c r="D266" i="2"/>
  <c r="C1589" i="1"/>
  <c r="C1590" i="1"/>
  <c r="C1591" i="1"/>
  <c r="C1592" i="1"/>
  <c r="C1593" i="1"/>
  <c r="C1584" i="1"/>
  <c r="C1585" i="1"/>
  <c r="C1586" i="1"/>
  <c r="C1587" i="1"/>
  <c r="C1588" i="1"/>
  <c r="C1581" i="1"/>
  <c r="C1582" i="1"/>
  <c r="C1583" i="1"/>
  <c r="D251" i="2"/>
  <c r="D252" i="2"/>
  <c r="D254" i="2"/>
  <c r="D255" i="2"/>
  <c r="D256" i="2"/>
  <c r="D257" i="2"/>
  <c r="D258" i="2"/>
  <c r="D259" i="2"/>
  <c r="D260" i="2"/>
  <c r="C1542" i="1"/>
  <c r="C1543" i="1"/>
  <c r="C1544" i="1"/>
  <c r="C1545" i="1"/>
  <c r="C1546" i="1"/>
  <c r="C1547" i="1"/>
  <c r="C1548" i="1"/>
  <c r="C1549" i="1"/>
  <c r="C1550" i="1"/>
  <c r="C1551" i="1"/>
  <c r="C1552" i="1"/>
  <c r="C1553" i="1"/>
  <c r="C1554" i="1"/>
  <c r="C1555" i="1"/>
  <c r="C1556" i="1"/>
  <c r="C1557" i="1"/>
  <c r="C1558" i="1"/>
  <c r="C1559" i="1"/>
  <c r="C1560" i="1"/>
  <c r="C1561" i="1"/>
  <c r="C1562" i="1"/>
  <c r="C1564" i="1"/>
  <c r="C1565" i="1"/>
  <c r="C1566" i="1"/>
  <c r="C1567" i="1"/>
  <c r="C1568" i="1"/>
  <c r="C1569" i="1"/>
  <c r="C1570" i="1"/>
  <c r="C1571" i="1"/>
  <c r="C1572" i="1"/>
  <c r="C1573" i="1"/>
  <c r="C1574" i="1"/>
  <c r="C1575" i="1"/>
  <c r="C1576" i="1"/>
  <c r="C1577" i="1"/>
  <c r="C1578" i="1"/>
  <c r="C1579" i="1"/>
  <c r="C1580" i="1"/>
  <c r="C1536" i="1"/>
  <c r="C1535" i="1"/>
  <c r="D87" i="2"/>
  <c r="C1523" i="1"/>
  <c r="C1522" i="1"/>
  <c r="C1524" i="1"/>
  <c r="C1525" i="1"/>
  <c r="C1526" i="1"/>
  <c r="C1527" i="1"/>
  <c r="C1528" i="1"/>
  <c r="C1529" i="1"/>
  <c r="C1530" i="1"/>
  <c r="C1531" i="1"/>
  <c r="C1532" i="1"/>
  <c r="C1533" i="1"/>
  <c r="C1534" i="1"/>
  <c r="C1537" i="1"/>
  <c r="C1538" i="1"/>
  <c r="C1539" i="1"/>
  <c r="C1540" i="1"/>
  <c r="C1541" i="1"/>
  <c r="C1516" i="1"/>
  <c r="C1517" i="1"/>
  <c r="C1518" i="1"/>
  <c r="C1519" i="1"/>
  <c r="C1520" i="1"/>
  <c r="C1521" i="1"/>
  <c r="C1510" i="1"/>
  <c r="C1509" i="1"/>
  <c r="C1508" i="1"/>
  <c r="C1505" i="1"/>
  <c r="C1506" i="1"/>
  <c r="C1507" i="1"/>
  <c r="C1511" i="1"/>
  <c r="C1512" i="1"/>
  <c r="C1513" i="1"/>
  <c r="C1514" i="1"/>
  <c r="C1515" i="1"/>
  <c r="C1499" i="1"/>
  <c r="C1500" i="1"/>
  <c r="C1501" i="1"/>
  <c r="C1502" i="1"/>
  <c r="C1503" i="1"/>
  <c r="C1504" i="1"/>
  <c r="C1494" i="1"/>
  <c r="C1495" i="1"/>
  <c r="C1496" i="1"/>
  <c r="C1497" i="1"/>
  <c r="C1498" i="1"/>
  <c r="C1481" i="1"/>
  <c r="C1480" i="1"/>
  <c r="D1480" i="1" s="1"/>
  <c r="E1480" i="1" s="1"/>
  <c r="C1477" i="1"/>
  <c r="C1478" i="1"/>
  <c r="C1479" i="1"/>
  <c r="C1482" i="1"/>
  <c r="C1483" i="1"/>
  <c r="C1484" i="1"/>
  <c r="C1485" i="1"/>
  <c r="C1486" i="1"/>
  <c r="C1487" i="1"/>
  <c r="C1488" i="1"/>
  <c r="C1489" i="1"/>
  <c r="C1490" i="1"/>
  <c r="C1491" i="1"/>
  <c r="C1492" i="1"/>
  <c r="C1493" i="1"/>
  <c r="C1475" i="1"/>
  <c r="C1474" i="1"/>
  <c r="C1476" i="1"/>
  <c r="C1473" i="1"/>
  <c r="C1472" i="1"/>
  <c r="C1411" i="1"/>
  <c r="C1450" i="1"/>
  <c r="C1451" i="1"/>
  <c r="C1452" i="1"/>
  <c r="C1453" i="1"/>
  <c r="C1454" i="1"/>
  <c r="C1455" i="1"/>
  <c r="C1456" i="1"/>
  <c r="C1457" i="1"/>
  <c r="C1458" i="1"/>
  <c r="C1459" i="1"/>
  <c r="C1460" i="1"/>
  <c r="C1461" i="1"/>
  <c r="C1462" i="1"/>
  <c r="C1463" i="1"/>
  <c r="C1464" i="1"/>
  <c r="C1465" i="1"/>
  <c r="C1466" i="1"/>
  <c r="C1467" i="1"/>
  <c r="C1468" i="1"/>
  <c r="C1469" i="1"/>
  <c r="C1470" i="1"/>
  <c r="C1471" i="1"/>
  <c r="D249" i="2"/>
  <c r="D250" i="2"/>
  <c r="D248" i="2"/>
  <c r="D245" i="2"/>
  <c r="C1377" i="1"/>
  <c r="D241" i="2"/>
  <c r="D242" i="2"/>
  <c r="D243" i="2"/>
  <c r="D244" i="2"/>
  <c r="D246" i="2"/>
  <c r="D247" i="2"/>
  <c r="C1446" i="1"/>
  <c r="C1447" i="1"/>
  <c r="C1448" i="1"/>
  <c r="C1449" i="1"/>
  <c r="C1443" i="1"/>
  <c r="C1444" i="1"/>
  <c r="C1445" i="1"/>
  <c r="C1437" i="1"/>
  <c r="C1438" i="1"/>
  <c r="C1439" i="1"/>
  <c r="C1440" i="1"/>
  <c r="C1441" i="1"/>
  <c r="C1442" i="1"/>
  <c r="C1431" i="1"/>
  <c r="C1432" i="1"/>
  <c r="C1433" i="1"/>
  <c r="C1434" i="1"/>
  <c r="C1435" i="1"/>
  <c r="C1436" i="1"/>
  <c r="C1423" i="1"/>
  <c r="C1424" i="1"/>
  <c r="C1425" i="1"/>
  <c r="C1426" i="1"/>
  <c r="C1427" i="1"/>
  <c r="C1428" i="1"/>
  <c r="C1429" i="1"/>
  <c r="C1430" i="1"/>
  <c r="C1418" i="1"/>
  <c r="C1419" i="1"/>
  <c r="C1420" i="1"/>
  <c r="C1421" i="1"/>
  <c r="C1422" i="1"/>
  <c r="C1406" i="1"/>
  <c r="C1407" i="1"/>
  <c r="C1408" i="1"/>
  <c r="C1409" i="1"/>
  <c r="C1410" i="1"/>
  <c r="C1412" i="1"/>
  <c r="C1413" i="1"/>
  <c r="C1414" i="1"/>
  <c r="C1415" i="1"/>
  <c r="C1416" i="1"/>
  <c r="C1417" i="1"/>
  <c r="C1396" i="1"/>
  <c r="C1397" i="1"/>
  <c r="C1398" i="1"/>
  <c r="C1399" i="1"/>
  <c r="C1400" i="1"/>
  <c r="C1401" i="1"/>
  <c r="C1402" i="1"/>
  <c r="C1403" i="1"/>
  <c r="C1404" i="1"/>
  <c r="C1405" i="1"/>
  <c r="C1392" i="1"/>
  <c r="C1393" i="1"/>
  <c r="C1394" i="1"/>
  <c r="C1395" i="1"/>
  <c r="D235" i="2"/>
  <c r="D236" i="2"/>
  <c r="D237" i="2"/>
  <c r="D238" i="2"/>
  <c r="D239" i="2"/>
  <c r="D240" i="2"/>
  <c r="D229" i="2"/>
  <c r="D230" i="2"/>
  <c r="D231" i="2"/>
  <c r="D232" i="2"/>
  <c r="D233" i="2"/>
  <c r="D234" i="2"/>
  <c r="C1388" i="1"/>
  <c r="C1389" i="1"/>
  <c r="C1390" i="1"/>
  <c r="C1391" i="1"/>
  <c r="C1385" i="1"/>
  <c r="C1384" i="1"/>
  <c r="C1386" i="1"/>
  <c r="C1387" i="1"/>
  <c r="C1378" i="1"/>
  <c r="C1379" i="1"/>
  <c r="C1380" i="1"/>
  <c r="C1381" i="1"/>
  <c r="C1382" i="1"/>
  <c r="C1383" i="1"/>
  <c r="C1373" i="1"/>
  <c r="C1374" i="1"/>
  <c r="C1375" i="1"/>
  <c r="C1376" i="1"/>
  <c r="C1371" i="1"/>
  <c r="C1372" i="1"/>
  <c r="C1367" i="1"/>
  <c r="C1368" i="1"/>
  <c r="C1369" i="1"/>
  <c r="C1370" i="1"/>
  <c r="C1366" i="1"/>
  <c r="C1362" i="1"/>
  <c r="C1363" i="1"/>
  <c r="C1364" i="1"/>
  <c r="C1365" i="1"/>
  <c r="C1355" i="1"/>
  <c r="C1356" i="1"/>
  <c r="C1357" i="1"/>
  <c r="C1358" i="1"/>
  <c r="C1359" i="1"/>
  <c r="C1360" i="1"/>
  <c r="C1361" i="1"/>
  <c r="C1354" i="1"/>
  <c r="C1353" i="1"/>
  <c r="C1344" i="1"/>
  <c r="C1345" i="1"/>
  <c r="C1346" i="1"/>
  <c r="C1347" i="1"/>
  <c r="C1348" i="1"/>
  <c r="C1349" i="1"/>
  <c r="C1350" i="1"/>
  <c r="C1351" i="1"/>
  <c r="C1352" i="1"/>
  <c r="C1336" i="1"/>
  <c r="C1337" i="1"/>
  <c r="C1338" i="1"/>
  <c r="C1339" i="1"/>
  <c r="C1340" i="1"/>
  <c r="C1341" i="1"/>
  <c r="C1342" i="1"/>
  <c r="C1343" i="1"/>
  <c r="C1335" i="1"/>
  <c r="D227" i="2"/>
  <c r="D228" i="2"/>
  <c r="D220" i="2"/>
  <c r="D221" i="2"/>
  <c r="D222" i="2"/>
  <c r="D223" i="2"/>
  <c r="D224" i="2"/>
  <c r="C1332" i="1"/>
  <c r="C1333" i="1"/>
  <c r="C1334" i="1"/>
  <c r="C1330" i="1"/>
  <c r="C1331" i="1"/>
  <c r="C1326" i="1"/>
  <c r="C1327" i="1"/>
  <c r="C1328" i="1"/>
  <c r="C1329" i="1"/>
  <c r="C1324" i="1"/>
  <c r="C1325" i="1"/>
  <c r="C1322" i="1"/>
  <c r="C1323" i="1"/>
  <c r="C1318" i="1"/>
  <c r="C1319" i="1"/>
  <c r="C1320" i="1"/>
  <c r="C1321" i="1"/>
  <c r="C1317" i="1" l="1"/>
  <c r="C1315" i="1"/>
  <c r="C1316" i="1"/>
  <c r="C1313" i="1" l="1"/>
  <c r="C1314" i="1"/>
  <c r="C1302" i="1"/>
  <c r="C1301" i="1"/>
  <c r="D225" i="2"/>
  <c r="D226" i="2"/>
  <c r="C1308" i="1"/>
  <c r="C1309" i="1"/>
  <c r="C1310" i="1"/>
  <c r="C1311" i="1"/>
  <c r="C1312" i="1"/>
  <c r="C1298" i="1" l="1"/>
  <c r="C1299" i="1"/>
  <c r="C1300" i="1"/>
  <c r="C1303" i="1"/>
  <c r="C1304" i="1"/>
  <c r="C1305" i="1"/>
  <c r="C1306" i="1"/>
  <c r="C1307" i="1"/>
  <c r="C1294" i="1"/>
  <c r="C1295" i="1"/>
  <c r="C1296" i="1"/>
  <c r="C1297" i="1"/>
  <c r="C1289" i="1"/>
  <c r="C1290" i="1"/>
  <c r="C1291" i="1"/>
  <c r="C1292" i="1"/>
  <c r="C1293" i="1"/>
  <c r="C1285" i="1"/>
  <c r="C1286" i="1"/>
  <c r="C1287" i="1"/>
  <c r="C1288" i="1"/>
  <c r="C1279" i="1"/>
  <c r="C1280" i="1"/>
  <c r="C1281" i="1"/>
  <c r="C1275" i="1" l="1"/>
  <c r="C1276" i="1"/>
  <c r="C1277" i="1"/>
  <c r="C1278" i="1"/>
  <c r="C1282" i="1"/>
  <c r="C1283" i="1"/>
  <c r="C1284" i="1"/>
  <c r="C1272" i="1" l="1"/>
  <c r="C1273" i="1"/>
  <c r="C1274" i="1"/>
  <c r="C1260" i="1"/>
  <c r="C1261" i="1"/>
  <c r="C1262" i="1"/>
  <c r="C1263" i="1"/>
  <c r="C1264" i="1"/>
  <c r="C1265" i="1"/>
  <c r="C1266" i="1"/>
  <c r="C1267" i="1"/>
  <c r="C1268" i="1"/>
  <c r="C1269" i="1"/>
  <c r="C1270" i="1"/>
  <c r="C1271" i="1"/>
  <c r="D219" i="2"/>
  <c r="D218" i="2"/>
  <c r="D217" i="2"/>
  <c r="D211" i="2"/>
  <c r="D212" i="2"/>
  <c r="D213" i="2"/>
  <c r="D214" i="2"/>
  <c r="D215" i="2"/>
  <c r="D216" i="2"/>
  <c r="D210" i="2"/>
  <c r="D207" i="2"/>
  <c r="C1259" i="1"/>
  <c r="C1258" i="1"/>
  <c r="C1254" i="1"/>
  <c r="C1255" i="1"/>
  <c r="C1256" i="1"/>
  <c r="C1257" i="1"/>
  <c r="C1245" i="1"/>
  <c r="C1246" i="1"/>
  <c r="C1247" i="1"/>
  <c r="C1248" i="1"/>
  <c r="C1249" i="1"/>
  <c r="C1250" i="1"/>
  <c r="C1251" i="1"/>
  <c r="C1252" i="1"/>
  <c r="C1253" i="1"/>
  <c r="C1240" i="1"/>
  <c r="C1239" i="1"/>
  <c r="C1238" i="1"/>
  <c r="C1237" i="1"/>
  <c r="C1236" i="1"/>
  <c r="C1235" i="1"/>
  <c r="C1234" i="1"/>
  <c r="C1233" i="1"/>
  <c r="C1232" i="1"/>
  <c r="C1230" i="1"/>
  <c r="C1231" i="1"/>
  <c r="C1241" i="1"/>
  <c r="C1228" i="1"/>
  <c r="C1229" i="1"/>
  <c r="C1227" i="1"/>
  <c r="C1226" i="1"/>
  <c r="C1224" i="1"/>
  <c r="C1223" i="1"/>
  <c r="C1225" i="1"/>
  <c r="C1222" i="1"/>
  <c r="C1219" i="1"/>
  <c r="C1218" i="1"/>
  <c r="C1217" i="1"/>
  <c r="C1216" i="1"/>
  <c r="C1220" i="1"/>
  <c r="C1221" i="1"/>
  <c r="C1242" i="1"/>
  <c r="C1243" i="1"/>
  <c r="C1244" i="1"/>
  <c r="C1206" i="1" l="1"/>
  <c r="C1207" i="1"/>
  <c r="C1208" i="1"/>
  <c r="C1209" i="1"/>
  <c r="C1210" i="1"/>
  <c r="C1211" i="1"/>
  <c r="C1212" i="1"/>
  <c r="C1213" i="1"/>
  <c r="C1214" i="1"/>
  <c r="C1215" i="1"/>
  <c r="C1201" i="1" l="1"/>
  <c r="C1202" i="1"/>
  <c r="C1203" i="1"/>
  <c r="C1204" i="1"/>
  <c r="C1205" i="1"/>
  <c r="D209" i="2" l="1"/>
  <c r="C1198" i="1" l="1"/>
  <c r="C1199" i="1"/>
  <c r="C1200" i="1"/>
  <c r="C1195" i="1"/>
  <c r="C1196" i="1"/>
  <c r="C1193" i="1"/>
  <c r="C1194" i="1"/>
  <c r="C1190" i="1"/>
  <c r="C1191" i="1"/>
  <c r="C1192" i="1"/>
  <c r="C1189" i="1"/>
  <c r="C1188" i="1"/>
  <c r="C1197" i="1"/>
  <c r="C1186" i="1"/>
  <c r="C1187" i="1"/>
  <c r="C1184" i="1"/>
  <c r="C1185" i="1"/>
  <c r="C1179" i="1" l="1"/>
  <c r="C1180" i="1"/>
  <c r="C1181" i="1"/>
  <c r="C1182" i="1"/>
  <c r="C1183" i="1"/>
  <c r="C1177" i="1"/>
  <c r="C1178" i="1"/>
  <c r="C1173" i="1"/>
  <c r="C1174" i="1"/>
  <c r="C1175" i="1"/>
  <c r="C1176" i="1"/>
  <c r="C1171" i="1"/>
  <c r="C1172" i="1"/>
  <c r="C1169" i="1"/>
  <c r="C1170" i="1"/>
  <c r="D208" i="2"/>
  <c r="C1167" i="1"/>
  <c r="C1168" i="1"/>
  <c r="C1148" i="1"/>
  <c r="C1149" i="1"/>
  <c r="D204" i="2"/>
  <c r="D205" i="2"/>
  <c r="D206" i="2"/>
  <c r="C1156" i="1"/>
  <c r="C1157" i="1"/>
  <c r="C1158" i="1"/>
  <c r="C1153" i="1"/>
  <c r="C1154" i="1"/>
  <c r="C1155" i="1"/>
  <c r="C1159" i="1"/>
  <c r="C1160" i="1"/>
  <c r="C1161" i="1"/>
  <c r="C1162" i="1"/>
  <c r="C1163" i="1"/>
  <c r="C1164" i="1"/>
  <c r="C1165" i="1"/>
  <c r="D193" i="2"/>
  <c r="D194" i="2"/>
  <c r="C1166" i="1"/>
  <c r="D202" i="2"/>
  <c r="D203" i="2"/>
  <c r="C1151" i="1" l="1"/>
  <c r="C1152" i="1"/>
  <c r="C1147" i="1"/>
  <c r="C1150" i="1"/>
  <c r="C1135" i="1" l="1"/>
  <c r="C1136" i="1"/>
  <c r="C1137" i="1"/>
  <c r="C1145" i="1"/>
  <c r="C1146" i="1"/>
  <c r="D198" i="2" l="1"/>
  <c r="D199" i="2"/>
  <c r="D200" i="2"/>
  <c r="D201" i="2"/>
  <c r="D196" i="2"/>
  <c r="D197" i="2"/>
  <c r="D195" i="2"/>
  <c r="C1094" i="1"/>
  <c r="C1095" i="1"/>
  <c r="C1093" i="1"/>
  <c r="C1092" i="1"/>
  <c r="C1090" i="1"/>
  <c r="C1091" i="1"/>
  <c r="C1086" i="1"/>
  <c r="C1102" i="1"/>
  <c r="C1103" i="1"/>
  <c r="C1104" i="1"/>
  <c r="C1101" i="1"/>
  <c r="C1100" i="1"/>
  <c r="C1105" i="1"/>
  <c r="C1133" i="1"/>
  <c r="C1129" i="1"/>
  <c r="C1130" i="1"/>
  <c r="C1131" i="1"/>
  <c r="C1113" i="1"/>
  <c r="C1114" i="1"/>
  <c r="C1112" i="1"/>
  <c r="C1111" i="1"/>
  <c r="C1110" i="1"/>
  <c r="C1109" i="1"/>
  <c r="C1108" i="1"/>
  <c r="C1107" i="1"/>
  <c r="C1106" i="1"/>
  <c r="C1128" i="1"/>
  <c r="C1127" i="1"/>
  <c r="C1126" i="1"/>
  <c r="C1125" i="1"/>
  <c r="C1123" i="1"/>
  <c r="C1124" i="1"/>
  <c r="C1122" i="1"/>
  <c r="C1121" i="1"/>
  <c r="C1120" i="1"/>
  <c r="C1119" i="1"/>
  <c r="C1118" i="1"/>
  <c r="C1075" i="1"/>
  <c r="C1073" i="1"/>
  <c r="C1074" i="1"/>
  <c r="C1076" i="1"/>
  <c r="C1077" i="1"/>
  <c r="C1078" i="1"/>
  <c r="C1132" i="1"/>
  <c r="C1134" i="1"/>
  <c r="C1138" i="1"/>
  <c r="C1139" i="1"/>
  <c r="C1140" i="1"/>
  <c r="C1141" i="1"/>
  <c r="C1142" i="1"/>
  <c r="C1143" i="1"/>
  <c r="C1144" i="1"/>
  <c r="C1115" i="1"/>
  <c r="C1116" i="1"/>
  <c r="C1117" i="1"/>
  <c r="C1098" i="1"/>
  <c r="C1099" i="1"/>
  <c r="C1096" i="1"/>
  <c r="C1097" i="1"/>
  <c r="C1089" i="1"/>
  <c r="C1087" i="1"/>
  <c r="C1088" i="1"/>
  <c r="C1085" i="1"/>
  <c r="C1084" i="1"/>
  <c r="C1082" i="1"/>
  <c r="C1083" i="1"/>
  <c r="C1079" i="1"/>
  <c r="C1080" i="1"/>
  <c r="C1081" i="1"/>
  <c r="C1072" i="1"/>
  <c r="C1071" i="1"/>
  <c r="C1070" i="1"/>
  <c r="C1060" i="1" l="1"/>
  <c r="C1061" i="1"/>
  <c r="C1062" i="1"/>
  <c r="C1063" i="1"/>
  <c r="C1064" i="1"/>
  <c r="C1065" i="1"/>
  <c r="C1066" i="1"/>
  <c r="C1067" i="1"/>
  <c r="C1068" i="1"/>
  <c r="C1069" i="1"/>
  <c r="C1048" i="1"/>
  <c r="C1049" i="1"/>
  <c r="C1050" i="1"/>
  <c r="C1051" i="1"/>
  <c r="C1052" i="1"/>
  <c r="C1053" i="1"/>
  <c r="C1054" i="1"/>
  <c r="C1055" i="1"/>
  <c r="C1056" i="1"/>
  <c r="C1057" i="1"/>
  <c r="C1058" i="1"/>
  <c r="C1059" i="1"/>
  <c r="C1046" i="1"/>
  <c r="C1047" i="1"/>
  <c r="C1044" i="1"/>
  <c r="C1045" i="1"/>
  <c r="C1042" i="1"/>
  <c r="C1043" i="1"/>
  <c r="C1040" i="1"/>
  <c r="C1041" i="1"/>
  <c r="C1036" i="1"/>
  <c r="C1037" i="1"/>
  <c r="C1038" i="1"/>
  <c r="C1039" i="1"/>
  <c r="C1035" i="1" l="1"/>
  <c r="C1029" i="1"/>
  <c r="C1031" i="1"/>
  <c r="C1032" i="1"/>
  <c r="C1033" i="1"/>
  <c r="C1034" i="1"/>
  <c r="C1030" i="1" l="1"/>
  <c r="C1026" i="1"/>
  <c r="C1027" i="1"/>
  <c r="C1028" i="1"/>
  <c r="C1022" i="1"/>
  <c r="C1023" i="1"/>
  <c r="C1024" i="1"/>
  <c r="C1025" i="1"/>
  <c r="C1020" i="1"/>
  <c r="C1021" i="1"/>
  <c r="C1017" i="1"/>
  <c r="C1018" i="1"/>
  <c r="C1019" i="1"/>
  <c r="C1012" i="1"/>
  <c r="C1013" i="1"/>
  <c r="C1014" i="1"/>
  <c r="D191" i="2"/>
  <c r="D192" i="2"/>
  <c r="C996" i="1" l="1"/>
  <c r="C995" i="1"/>
  <c r="C997" i="1"/>
  <c r="C994" i="1"/>
  <c r="C993" i="1"/>
  <c r="C992" i="1"/>
  <c r="C991" i="1"/>
  <c r="C985" i="1"/>
  <c r="C986" i="1"/>
  <c r="C987" i="1"/>
  <c r="C988" i="1"/>
  <c r="C989" i="1"/>
  <c r="C990" i="1"/>
  <c r="C998" i="1"/>
  <c r="C1011" i="1"/>
  <c r="C1015" i="1"/>
  <c r="C1016" i="1"/>
  <c r="C1008" i="1"/>
  <c r="C1009" i="1"/>
  <c r="C1010" i="1"/>
  <c r="C1003" i="1"/>
  <c r="C1004" i="1"/>
  <c r="C1005" i="1"/>
  <c r="C1006" i="1"/>
  <c r="C1007" i="1"/>
  <c r="C999" i="1" l="1"/>
  <c r="C1000" i="1"/>
  <c r="C1001" i="1"/>
  <c r="C1002" i="1"/>
  <c r="D12" i="4"/>
  <c r="D9" i="4"/>
  <c r="C983" i="1" l="1"/>
  <c r="C982" i="1"/>
  <c r="C984" i="1"/>
  <c r="C977" i="1"/>
  <c r="C978" i="1"/>
  <c r="C979" i="1"/>
  <c r="C980" i="1"/>
  <c r="C981" i="1"/>
  <c r="C976" i="1"/>
  <c r="C974" i="1"/>
  <c r="C975" i="1"/>
  <c r="C972" i="1"/>
  <c r="C973" i="1"/>
  <c r="C971" i="1" l="1"/>
  <c r="C970" i="1"/>
  <c r="C969" i="1"/>
  <c r="C966" i="1"/>
  <c r="C967" i="1"/>
  <c r="C968" i="1"/>
  <c r="C964" i="1"/>
  <c r="C961" i="1"/>
  <c r="C962" i="1"/>
  <c r="C963" i="1"/>
  <c r="C940" i="1" l="1"/>
  <c r="D189" i="2"/>
  <c r="D190" i="2"/>
  <c r="C957" i="1" l="1"/>
  <c r="C958" i="1"/>
  <c r="C959" i="1"/>
  <c r="C960" i="1"/>
  <c r="C965" i="1"/>
  <c r="D182" i="2"/>
  <c r="D183" i="2"/>
  <c r="D184" i="2"/>
  <c r="D185" i="2"/>
  <c r="D186" i="2"/>
  <c r="D187" i="2"/>
  <c r="D188" i="2"/>
  <c r="C951" i="1"/>
  <c r="C952" i="1"/>
  <c r="C953" i="1"/>
  <c r="C954" i="1"/>
  <c r="C955" i="1"/>
  <c r="C956" i="1"/>
  <c r="D178" i="2"/>
  <c r="D179" i="2"/>
  <c r="D180" i="2"/>
  <c r="D181" i="2"/>
  <c r="C946" i="1"/>
  <c r="C947" i="1"/>
  <c r="C948" i="1"/>
  <c r="C949" i="1"/>
  <c r="C950" i="1"/>
  <c r="C945" i="1"/>
  <c r="C943" i="1"/>
  <c r="C944" i="1"/>
  <c r="C942" i="1"/>
  <c r="C938" i="1"/>
  <c r="C939" i="1"/>
  <c r="C941" i="1"/>
  <c r="C933" i="1"/>
  <c r="C934" i="1"/>
  <c r="C935" i="1"/>
  <c r="C936" i="1"/>
  <c r="C937" i="1"/>
  <c r="C931" i="1"/>
  <c r="C932" i="1"/>
  <c r="C928" i="1" l="1"/>
  <c r="C927" i="1"/>
  <c r="C929" i="1"/>
  <c r="C930" i="1"/>
  <c r="C926" i="1"/>
  <c r="C924" i="1"/>
  <c r="C925" i="1"/>
  <c r="C920" i="1"/>
  <c r="C922" i="1"/>
  <c r="C923" i="1"/>
  <c r="C917" i="1"/>
  <c r="C916" i="1"/>
  <c r="C918" i="1"/>
  <c r="C919" i="1"/>
  <c r="C921" i="1"/>
  <c r="C913" i="1"/>
  <c r="C914" i="1"/>
  <c r="C915" i="1"/>
  <c r="C912" i="1"/>
  <c r="C910" i="1"/>
  <c r="C911" i="1"/>
  <c r="C909" i="1"/>
  <c r="C905" i="1"/>
  <c r="C906" i="1"/>
  <c r="C907" i="1"/>
  <c r="C908" i="1"/>
  <c r="C904" i="1"/>
  <c r="C902" i="1"/>
  <c r="C903" i="1"/>
  <c r="C899" i="1"/>
  <c r="C900" i="1"/>
  <c r="C901" i="1"/>
  <c r="C882" i="1"/>
  <c r="C879" i="1"/>
  <c r="C871" i="1"/>
  <c r="C865" i="1"/>
  <c r="C898" i="1"/>
  <c r="C897" i="1"/>
  <c r="C895" i="1"/>
  <c r="C896" i="1"/>
  <c r="C894" i="1"/>
  <c r="C893" i="1"/>
  <c r="C891" i="1"/>
  <c r="C892" i="1"/>
  <c r="D892" i="1" s="1"/>
  <c r="E892" i="1" s="1"/>
  <c r="C889" i="1"/>
  <c r="C890" i="1"/>
  <c r="C886" i="1"/>
  <c r="C887" i="1"/>
  <c r="C888" i="1"/>
  <c r="C885" i="1" l="1"/>
  <c r="C884" i="1"/>
  <c r="C880" i="1"/>
  <c r="C881" i="1"/>
  <c r="C883" i="1"/>
  <c r="C877" i="1"/>
  <c r="D172" i="2"/>
  <c r="D173" i="2"/>
  <c r="D174" i="2"/>
  <c r="D175" i="2"/>
  <c r="D176" i="2"/>
  <c r="D177" i="2"/>
  <c r="C873" i="1" l="1"/>
  <c r="C874" i="1"/>
  <c r="C875" i="1"/>
  <c r="C876" i="1"/>
  <c r="C878" i="1"/>
  <c r="C867" i="1"/>
  <c r="C868" i="1"/>
  <c r="C869" i="1"/>
  <c r="C870" i="1"/>
  <c r="C872" i="1"/>
  <c r="C855" i="1" l="1"/>
  <c r="C856" i="1"/>
  <c r="C836" i="1" l="1"/>
  <c r="C864" i="1"/>
  <c r="C866" i="1"/>
  <c r="C859" i="1"/>
  <c r="C860" i="1"/>
  <c r="C861" i="1"/>
  <c r="C862" i="1"/>
  <c r="C863" i="1"/>
  <c r="C858" i="1" l="1"/>
  <c r="C857" i="1"/>
  <c r="C851" i="1"/>
  <c r="C852" i="1"/>
  <c r="C853" i="1"/>
  <c r="C854" i="1"/>
  <c r="C849" i="1"/>
  <c r="C850" i="1"/>
  <c r="C848" i="1"/>
  <c r="C845" i="1" l="1"/>
  <c r="C846" i="1"/>
  <c r="C847" i="1"/>
  <c r="C842" i="1"/>
  <c r="C843" i="1"/>
  <c r="C844" i="1"/>
  <c r="C841" i="1"/>
  <c r="C839" i="1" l="1"/>
  <c r="C840" i="1"/>
  <c r="C824" i="1"/>
  <c r="C838" i="1"/>
  <c r="D838" i="1" s="1"/>
  <c r="E838" i="1" s="1"/>
  <c r="C837" i="1"/>
  <c r="C830" i="1"/>
  <c r="C831" i="1"/>
  <c r="C832" i="1"/>
  <c r="C833" i="1"/>
  <c r="C834" i="1"/>
  <c r="C835" i="1"/>
  <c r="D835" i="1" s="1"/>
  <c r="E835" i="1" s="1"/>
  <c r="C828" i="1"/>
  <c r="C829" i="1"/>
  <c r="C826" i="1"/>
  <c r="C827" i="1"/>
  <c r="C823" i="1"/>
  <c r="C822" i="1"/>
  <c r="C821" i="1"/>
  <c r="C814" i="1"/>
  <c r="C815" i="1"/>
  <c r="C816" i="1"/>
  <c r="C817" i="1"/>
  <c r="C782" i="1"/>
  <c r="C773" i="1"/>
  <c r="C776" i="1"/>
  <c r="C781" i="1"/>
  <c r="C780" i="1"/>
  <c r="C779" i="1"/>
  <c r="C819" i="1"/>
  <c r="C820" i="1"/>
  <c r="C825" i="1"/>
  <c r="C53" i="4" l="1"/>
  <c r="C811" i="1"/>
  <c r="C812" i="1"/>
  <c r="C813" i="1"/>
  <c r="C818" i="1"/>
  <c r="C799" i="1"/>
  <c r="C800" i="1"/>
  <c r="C801" i="1"/>
  <c r="C802" i="1"/>
  <c r="C803" i="1"/>
  <c r="C804" i="1"/>
  <c r="C805" i="1"/>
  <c r="C806" i="1"/>
  <c r="C807" i="1"/>
  <c r="C808" i="1"/>
  <c r="C809" i="1"/>
  <c r="C810" i="1"/>
  <c r="C793" i="1"/>
  <c r="C794" i="1"/>
  <c r="C795" i="1"/>
  <c r="C796" i="1"/>
  <c r="C797" i="1"/>
  <c r="C798" i="1"/>
  <c r="C789" i="1"/>
  <c r="C790" i="1"/>
  <c r="C791" i="1"/>
  <c r="C792" i="1"/>
  <c r="C787" i="1"/>
  <c r="C788" i="1"/>
  <c r="C785" i="1"/>
  <c r="C786" i="1"/>
  <c r="C777" i="1"/>
  <c r="C778" i="1"/>
  <c r="C783" i="1"/>
  <c r="C784" i="1"/>
  <c r="C774" i="1"/>
  <c r="C775" i="1"/>
  <c r="D165" i="2" l="1"/>
  <c r="D166" i="2"/>
  <c r="D167" i="2"/>
  <c r="D168" i="2"/>
  <c r="D169" i="2"/>
  <c r="D170" i="2"/>
  <c r="D171" i="2"/>
  <c r="C767" i="1"/>
  <c r="C768" i="1"/>
  <c r="C769" i="1"/>
  <c r="C770" i="1"/>
  <c r="C771" i="1"/>
  <c r="C772" i="1"/>
  <c r="C757" i="1"/>
  <c r="C758" i="1"/>
  <c r="C753" i="1" l="1"/>
  <c r="C745" i="1"/>
  <c r="C731" i="1"/>
  <c r="C720" i="1" l="1"/>
  <c r="C721" i="1"/>
  <c r="C741" i="1"/>
  <c r="C742" i="1"/>
  <c r="C738" i="1"/>
  <c r="C739" i="1"/>
  <c r="C732" i="1"/>
  <c r="C733" i="1"/>
  <c r="C717" i="1"/>
  <c r="C716" i="1"/>
  <c r="C764" i="1"/>
  <c r="C765" i="1"/>
  <c r="C766" i="1"/>
  <c r="C755" i="1" l="1"/>
  <c r="C756" i="1"/>
  <c r="C759" i="1"/>
  <c r="C760" i="1"/>
  <c r="C761" i="1"/>
  <c r="C762" i="1"/>
  <c r="C763" i="1"/>
  <c r="C749" i="1"/>
  <c r="C750" i="1"/>
  <c r="C751" i="1"/>
  <c r="C752" i="1"/>
  <c r="C754" i="1"/>
  <c r="C744" i="1"/>
  <c r="C740" i="1"/>
  <c r="C747" i="1"/>
  <c r="C748" i="1"/>
  <c r="C746" i="1"/>
  <c r="C735" i="1"/>
  <c r="C736" i="1"/>
  <c r="C737" i="1"/>
  <c r="C743" i="1"/>
  <c r="C713" i="1"/>
  <c r="C714" i="1"/>
  <c r="C715" i="1"/>
  <c r="C718" i="1"/>
  <c r="C719" i="1"/>
  <c r="C728" i="1" l="1"/>
  <c r="C729" i="1"/>
  <c r="C730" i="1"/>
  <c r="C734" i="1"/>
  <c r="C725" i="1" l="1"/>
  <c r="C726" i="1"/>
  <c r="C727" i="1"/>
  <c r="C724" i="1"/>
  <c r="C723" i="1"/>
  <c r="C712" i="1"/>
  <c r="C711" i="1"/>
  <c r="C710" i="1"/>
  <c r="C709" i="1"/>
  <c r="C708" i="1"/>
  <c r="C707" i="1"/>
  <c r="C706" i="1"/>
  <c r="C56" i="4" l="1"/>
  <c r="D56" i="4" s="1"/>
  <c r="D53" i="4"/>
  <c r="C54" i="4"/>
  <c r="D54" i="4" s="1"/>
  <c r="C55" i="4"/>
  <c r="D55" i="4"/>
  <c r="C705" i="1"/>
  <c r="C722" i="1"/>
  <c r="D157" i="2"/>
  <c r="D158" i="2"/>
  <c r="D159" i="2"/>
  <c r="D160" i="2"/>
  <c r="C668" i="1" l="1"/>
  <c r="D161" i="2"/>
  <c r="D162" i="2"/>
  <c r="D163" i="2"/>
  <c r="D164" i="2"/>
  <c r="C656" i="1"/>
  <c r="C657" i="1"/>
  <c r="C658" i="1"/>
  <c r="C659" i="1"/>
  <c r="C660" i="1"/>
  <c r="C661" i="1"/>
  <c r="C662" i="1"/>
  <c r="C663" i="1"/>
  <c r="C664" i="1"/>
  <c r="C665" i="1"/>
  <c r="C666" i="1"/>
  <c r="C667" i="1"/>
  <c r="C669" i="1"/>
  <c r="C670" i="1"/>
  <c r="C671" i="1"/>
  <c r="C672" i="1"/>
  <c r="C673" i="1"/>
  <c r="C674" i="1"/>
  <c r="C675" i="1"/>
  <c r="C676" i="1"/>
  <c r="C677" i="1"/>
  <c r="C678" i="1"/>
  <c r="C679" i="1"/>
  <c r="C680" i="1"/>
  <c r="C681" i="1"/>
  <c r="C682" i="1"/>
  <c r="C683" i="1"/>
  <c r="C684" i="1"/>
  <c r="C685" i="1"/>
  <c r="C686" i="1"/>
  <c r="C687" i="1"/>
  <c r="C688" i="1"/>
  <c r="C689" i="1"/>
  <c r="C690" i="1"/>
  <c r="C691" i="1"/>
  <c r="C692" i="1"/>
  <c r="C693" i="1"/>
  <c r="C694" i="1"/>
  <c r="C695" i="1"/>
  <c r="C696" i="1"/>
  <c r="C697" i="1"/>
  <c r="C698" i="1"/>
  <c r="C699" i="1"/>
  <c r="C700" i="1"/>
  <c r="C701" i="1"/>
  <c r="C702" i="1"/>
  <c r="C703" i="1"/>
  <c r="C704" i="1"/>
  <c r="D156" i="2" l="1"/>
  <c r="C646" i="1" l="1"/>
  <c r="C647" i="1"/>
  <c r="C648" i="1"/>
  <c r="C645" i="1"/>
  <c r="C649" i="1"/>
  <c r="C651" i="1"/>
  <c r="C652" i="1"/>
  <c r="C595" i="1"/>
  <c r="C596" i="1"/>
  <c r="C597" i="1"/>
  <c r="C598" i="1"/>
  <c r="C642" i="1"/>
  <c r="C643" i="1"/>
  <c r="C641" i="1"/>
  <c r="C650" i="1"/>
  <c r="C637" i="1"/>
  <c r="C639" i="1"/>
  <c r="C640" i="1"/>
  <c r="C653" i="1"/>
  <c r="C654" i="1"/>
  <c r="C655" i="1"/>
  <c r="C636" i="1" l="1"/>
  <c r="C638" i="1"/>
  <c r="C644" i="1"/>
  <c r="C626" i="1" l="1"/>
  <c r="C627" i="1"/>
  <c r="C628" i="1"/>
  <c r="C629" i="1"/>
  <c r="C630" i="1"/>
  <c r="C631" i="1"/>
  <c r="C632" i="1"/>
  <c r="C633" i="1"/>
  <c r="C634" i="1"/>
  <c r="C635" i="1"/>
  <c r="D150" i="2" l="1"/>
  <c r="D151" i="2"/>
  <c r="D152" i="2"/>
  <c r="D153" i="2"/>
  <c r="D154" i="2"/>
  <c r="D155" i="2"/>
  <c r="C621" i="1" l="1"/>
  <c r="D621" i="1" s="1"/>
  <c r="E621" i="1" s="1"/>
  <c r="C622" i="1"/>
  <c r="C623" i="1"/>
  <c r="C610" i="1"/>
  <c r="C625" i="1"/>
  <c r="C619" i="1"/>
  <c r="C620" i="1"/>
  <c r="C609" i="1" l="1"/>
  <c r="C608" i="1"/>
  <c r="D148" i="2" l="1"/>
  <c r="D149" i="2"/>
  <c r="C624" i="1"/>
  <c r="C607" i="1"/>
  <c r="C605" i="1"/>
  <c r="C606" i="1"/>
  <c r="C604" i="1"/>
  <c r="C602" i="1"/>
  <c r="C603" i="1"/>
  <c r="C618" i="1"/>
  <c r="C601" i="1"/>
  <c r="C611" i="1"/>
  <c r="C612" i="1"/>
  <c r="C613" i="1"/>
  <c r="C614" i="1"/>
  <c r="C615" i="1"/>
  <c r="C616" i="1"/>
  <c r="C617" i="1"/>
  <c r="C599" i="1"/>
  <c r="C600" i="1"/>
  <c r="C593" i="1" l="1"/>
  <c r="C594" i="1"/>
  <c r="C588" i="1" l="1"/>
  <c r="C589" i="1"/>
  <c r="C590" i="1"/>
  <c r="C591" i="1"/>
  <c r="C592" i="1"/>
  <c r="C585" i="1"/>
  <c r="C586" i="1"/>
  <c r="C587" i="1"/>
  <c r="C573" i="1" l="1"/>
  <c r="C572" i="1"/>
  <c r="C574" i="1"/>
  <c r="C575" i="1"/>
  <c r="C576" i="1"/>
  <c r="C577" i="1"/>
  <c r="C578" i="1"/>
  <c r="C579" i="1"/>
  <c r="C580" i="1"/>
  <c r="C581" i="1"/>
  <c r="C582" i="1"/>
  <c r="C583" i="1"/>
  <c r="C584" i="1"/>
  <c r="C568" i="1"/>
  <c r="C567" i="1"/>
  <c r="C569" i="1"/>
  <c r="C570" i="1"/>
  <c r="C571" i="1"/>
  <c r="C562" i="1" l="1"/>
  <c r="C563" i="1"/>
  <c r="C564" i="1"/>
  <c r="C565" i="1"/>
  <c r="C566" i="1"/>
  <c r="C557" i="1" l="1"/>
  <c r="C558" i="1"/>
  <c r="C559" i="1"/>
  <c r="C560" i="1"/>
  <c r="C561" i="1"/>
  <c r="C551" i="1"/>
  <c r="C552" i="1"/>
  <c r="C553" i="1"/>
  <c r="C554" i="1"/>
  <c r="C555" i="1"/>
  <c r="C556" i="1"/>
  <c r="D144" i="2"/>
  <c r="D145" i="2"/>
  <c r="D146" i="2"/>
  <c r="D147" i="2"/>
  <c r="C547" i="1"/>
  <c r="C548" i="1"/>
  <c r="C549" i="1"/>
  <c r="C550" i="1"/>
  <c r="C543" i="1"/>
  <c r="C544" i="1"/>
  <c r="C545" i="1"/>
  <c r="C546" i="1"/>
  <c r="D142" i="2"/>
  <c r="D143" i="2"/>
  <c r="C535" i="1" l="1"/>
  <c r="C536" i="1"/>
  <c r="C537" i="1"/>
  <c r="C538" i="1"/>
  <c r="C539" i="1"/>
  <c r="C540" i="1"/>
  <c r="C541" i="1"/>
  <c r="C542" i="1"/>
  <c r="C531" i="1"/>
  <c r="C532" i="1"/>
  <c r="C518" i="1" l="1"/>
  <c r="C519" i="1"/>
  <c r="C534" i="1"/>
  <c r="C533" i="1"/>
  <c r="C529" i="1"/>
  <c r="C530" i="1"/>
  <c r="C527" i="1"/>
  <c r="C528" i="1"/>
  <c r="C523" i="1" l="1"/>
  <c r="C524" i="1"/>
  <c r="C525" i="1"/>
  <c r="C526" i="1"/>
  <c r="C504" i="1" l="1"/>
  <c r="C505" i="1"/>
  <c r="C506" i="1"/>
  <c r="C507" i="1"/>
  <c r="C508" i="1"/>
  <c r="C509" i="1"/>
  <c r="C510" i="1"/>
  <c r="C511" i="1"/>
  <c r="C512" i="1"/>
  <c r="C513" i="1"/>
  <c r="C514" i="1"/>
  <c r="C515" i="1"/>
  <c r="C516" i="1"/>
  <c r="C517" i="1"/>
  <c r="C520" i="1"/>
  <c r="C521" i="1"/>
  <c r="C522" i="1"/>
  <c r="C491" i="1"/>
  <c r="C492" i="1"/>
  <c r="C493" i="1"/>
  <c r="C494" i="1"/>
  <c r="C495" i="1"/>
  <c r="C496" i="1"/>
  <c r="C497" i="1"/>
  <c r="C498" i="1"/>
  <c r="C499" i="1"/>
  <c r="C500" i="1"/>
  <c r="C501" i="1"/>
  <c r="C502" i="1"/>
  <c r="C503" i="1"/>
  <c r="C479" i="1" l="1"/>
  <c r="C480" i="1"/>
  <c r="C481" i="1"/>
  <c r="C482" i="1"/>
  <c r="C483" i="1"/>
  <c r="C484" i="1"/>
  <c r="C485" i="1"/>
  <c r="C486" i="1"/>
  <c r="C487" i="1"/>
  <c r="C488" i="1"/>
  <c r="C489" i="1"/>
  <c r="C490" i="1"/>
  <c r="C478" i="1"/>
  <c r="D134" i="2"/>
  <c r="D135" i="2"/>
  <c r="D136" i="2"/>
  <c r="D137" i="2"/>
  <c r="D138" i="2"/>
  <c r="D139" i="2"/>
  <c r="D140" i="2"/>
  <c r="C476" i="1"/>
  <c r="C477" i="1"/>
  <c r="D141" i="2"/>
  <c r="C470" i="1"/>
  <c r="C471" i="1"/>
  <c r="C472" i="1"/>
  <c r="C473" i="1"/>
  <c r="C474" i="1"/>
  <c r="C475" i="1"/>
  <c r="C466" i="1"/>
  <c r="C467" i="1"/>
  <c r="C468" i="1"/>
  <c r="C469" i="1"/>
  <c r="C459" i="1"/>
  <c r="C460" i="1"/>
  <c r="C461" i="1"/>
  <c r="C462" i="1"/>
  <c r="C463" i="1"/>
  <c r="C464" i="1"/>
  <c r="C465" i="1"/>
  <c r="C457" i="1"/>
  <c r="C458" i="1"/>
  <c r="D130" i="2"/>
  <c r="D131" i="2"/>
  <c r="D132" i="2"/>
  <c r="D133" i="2"/>
  <c r="C453" i="1" l="1"/>
  <c r="C454" i="1"/>
  <c r="C455" i="1"/>
  <c r="C456" i="1"/>
  <c r="C445" i="1" l="1"/>
  <c r="C446" i="1"/>
  <c r="C447" i="1"/>
  <c r="C448" i="1"/>
  <c r="C449" i="1"/>
  <c r="C450" i="1"/>
  <c r="C451" i="1"/>
  <c r="C452" i="1"/>
  <c r="D125" i="2"/>
  <c r="D126" i="2"/>
  <c r="D127" i="2"/>
  <c r="D128" i="2"/>
  <c r="D129" i="2"/>
  <c r="C442" i="1"/>
  <c r="C443" i="1"/>
  <c r="C444" i="1"/>
  <c r="C441" i="1"/>
  <c r="C438" i="1" l="1"/>
  <c r="C439" i="1"/>
  <c r="C440" i="1"/>
  <c r="C423" i="1" l="1"/>
  <c r="C424" i="1"/>
  <c r="C425" i="1"/>
  <c r="C426" i="1"/>
  <c r="C427" i="1"/>
  <c r="C432" i="1"/>
  <c r="C433" i="1"/>
  <c r="C434" i="1"/>
  <c r="C435" i="1"/>
  <c r="C436" i="1"/>
  <c r="C437" i="1"/>
  <c r="D123" i="2"/>
  <c r="D124" i="2"/>
  <c r="C51" i="4"/>
  <c r="D51" i="4" s="1"/>
  <c r="C52" i="4"/>
  <c r="D52" i="4" s="1"/>
  <c r="D119" i="2"/>
  <c r="D120" i="2"/>
  <c r="D121" i="2"/>
  <c r="D122" i="2"/>
  <c r="C419" i="1"/>
  <c r="C420" i="1"/>
  <c r="C421" i="1"/>
  <c r="C422" i="1"/>
  <c r="C428" i="1"/>
  <c r="C429" i="1"/>
  <c r="C430" i="1"/>
  <c r="C431" i="1"/>
  <c r="C418" i="1"/>
  <c r="C417" i="1"/>
  <c r="C416" i="1"/>
  <c r="C414" i="1"/>
  <c r="C415" i="1"/>
  <c r="C410" i="1" l="1"/>
  <c r="C411" i="1"/>
  <c r="C412" i="1"/>
  <c r="C413" i="1"/>
  <c r="C407" i="1" l="1"/>
  <c r="C408" i="1"/>
  <c r="C409" i="1"/>
  <c r="C406" i="1"/>
  <c r="C404" i="1" l="1"/>
  <c r="C405" i="1"/>
  <c r="C400" i="1"/>
  <c r="C401" i="1"/>
  <c r="C402" i="1"/>
  <c r="C403" i="1"/>
  <c r="C398" i="1"/>
  <c r="C399" i="1"/>
  <c r="C396" i="1"/>
  <c r="C397" i="1"/>
  <c r="C395" i="1"/>
  <c r="C394" i="1"/>
  <c r="C393" i="1"/>
  <c r="C392" i="1"/>
  <c r="C391" i="1" l="1"/>
  <c r="C270" i="1"/>
  <c r="C272" i="1"/>
  <c r="C389" i="1"/>
  <c r="C355" i="1"/>
  <c r="C354" i="1"/>
  <c r="C353" i="1"/>
  <c r="C352" i="1"/>
  <c r="C351" i="1"/>
  <c r="C388" i="1"/>
  <c r="C390" i="1"/>
  <c r="C387" i="1"/>
  <c r="C386" i="1"/>
  <c r="C385" i="1"/>
  <c r="C382" i="1" l="1"/>
  <c r="C383" i="1"/>
  <c r="C384" i="1"/>
  <c r="C381" i="1"/>
  <c r="C380" i="1"/>
  <c r="D107" i="2"/>
  <c r="D108" i="2"/>
  <c r="D109" i="2"/>
  <c r="C379" i="1" l="1"/>
  <c r="C377" i="1"/>
  <c r="C378" i="1"/>
  <c r="C376" i="1"/>
  <c r="C375" i="1"/>
  <c r="C374" i="1"/>
  <c r="C372" i="1"/>
  <c r="C373" i="1"/>
  <c r="C371" i="1"/>
  <c r="C369" i="1"/>
  <c r="C370" i="1"/>
  <c r="C368" i="1"/>
  <c r="C363" i="1"/>
  <c r="C364" i="1"/>
  <c r="C365" i="1"/>
  <c r="C366" i="1"/>
  <c r="C367" i="1"/>
  <c r="C362" i="1"/>
  <c r="C356" i="1"/>
  <c r="C357" i="1"/>
  <c r="C358" i="1"/>
  <c r="C359" i="1"/>
  <c r="C360" i="1"/>
  <c r="C361" i="1"/>
  <c r="D118" i="2" l="1"/>
  <c r="D117" i="2"/>
  <c r="D116" i="2"/>
  <c r="D115" i="2"/>
  <c r="D114" i="2"/>
  <c r="D113" i="2"/>
  <c r="D112" i="2"/>
  <c r="D111" i="2"/>
  <c r="D110" i="2"/>
  <c r="C350" i="1"/>
  <c r="C347" i="1"/>
  <c r="C348" i="1"/>
  <c r="C349" i="1"/>
  <c r="C340" i="1"/>
  <c r="C341" i="1"/>
  <c r="C342" i="1"/>
  <c r="C343" i="1"/>
  <c r="C344" i="1"/>
  <c r="C345" i="1"/>
  <c r="C346" i="1"/>
  <c r="C338" i="1"/>
  <c r="C339" i="1"/>
  <c r="C337" i="1" l="1"/>
  <c r="C332" i="1"/>
  <c r="C317" i="1"/>
  <c r="C318" i="1"/>
  <c r="C315" i="1"/>
  <c r="C316" i="1"/>
  <c r="C336" i="1"/>
  <c r="C335" i="1"/>
  <c r="C333" i="1"/>
  <c r="C334" i="1"/>
  <c r="C331" i="1" l="1"/>
  <c r="C330" i="1" l="1"/>
  <c r="C328" i="1"/>
  <c r="C329" i="1"/>
  <c r="C327" i="1"/>
  <c r="C325" i="1"/>
  <c r="C326" i="1"/>
  <c r="C324" i="1"/>
  <c r="C323" i="1"/>
  <c r="C322" i="1"/>
  <c r="C320" i="1"/>
  <c r="C321" i="1"/>
  <c r="C313" i="1"/>
  <c r="C314" i="1"/>
  <c r="C319" i="1"/>
  <c r="C310" i="1"/>
  <c r="C311" i="1"/>
  <c r="C312" i="1"/>
  <c r="C309" i="1"/>
  <c r="C308" i="1"/>
  <c r="C304" i="1"/>
  <c r="C305" i="1"/>
  <c r="C306" i="1"/>
  <c r="C307" i="1"/>
  <c r="C300" i="1"/>
  <c r="C301" i="1"/>
  <c r="C302" i="1"/>
  <c r="C303" i="1"/>
  <c r="C294" i="1"/>
  <c r="C295" i="1"/>
  <c r="C296" i="1"/>
  <c r="C297" i="1"/>
  <c r="C298" i="1"/>
  <c r="C299" i="1"/>
  <c r="C48" i="4"/>
  <c r="D48" i="4" s="1"/>
  <c r="C49" i="4"/>
  <c r="D49" i="4" s="1"/>
  <c r="C50" i="4"/>
  <c r="D50" i="4" s="1"/>
  <c r="D97" i="2"/>
  <c r="D98" i="2"/>
  <c r="D99" i="2"/>
  <c r="D100" i="2"/>
  <c r="D101" i="2"/>
  <c r="D102" i="2"/>
  <c r="D103" i="2"/>
  <c r="D104" i="2"/>
  <c r="D105" i="2"/>
  <c r="C291" i="1"/>
  <c r="C292" i="1"/>
  <c r="C293" i="1"/>
  <c r="C288" i="1"/>
  <c r="C289" i="1"/>
  <c r="C290" i="1"/>
  <c r="C276" i="1"/>
  <c r="C277" i="1"/>
  <c r="C278" i="1"/>
  <c r="C279" i="1"/>
  <c r="C280" i="1"/>
  <c r="C281" i="1"/>
  <c r="C282" i="1"/>
  <c r="C283" i="1"/>
  <c r="C284" i="1"/>
  <c r="C285" i="1"/>
  <c r="C286" i="1"/>
  <c r="C287" i="1"/>
  <c r="C273" i="1"/>
  <c r="C274" i="1"/>
  <c r="C275" i="1"/>
  <c r="D92" i="2"/>
  <c r="C269" i="1" l="1"/>
  <c r="C271" i="1"/>
  <c r="C261" i="1" l="1"/>
  <c r="C262" i="1"/>
  <c r="C263" i="1"/>
  <c r="C264" i="1"/>
  <c r="C265" i="1"/>
  <c r="C266" i="1"/>
  <c r="C267" i="1"/>
  <c r="C268" i="1"/>
  <c r="C47" i="4"/>
  <c r="D47" i="4" s="1"/>
  <c r="D91" i="2"/>
  <c r="D93" i="2"/>
  <c r="D94" i="2"/>
  <c r="D95" i="2"/>
  <c r="D96" i="2"/>
  <c r="D106" i="2"/>
  <c r="C259" i="1" l="1"/>
  <c r="C260" i="1"/>
  <c r="C258" i="1"/>
  <c r="C257" i="1"/>
  <c r="C254" i="1"/>
  <c r="C256" i="1"/>
  <c r="C255" i="1"/>
  <c r="C42" i="4"/>
  <c r="D42" i="4" s="1"/>
  <c r="C43" i="4"/>
  <c r="D43" i="4" s="1"/>
  <c r="C44" i="4"/>
  <c r="D44" i="4" s="1"/>
  <c r="C45" i="4"/>
  <c r="D45" i="4" s="1"/>
  <c r="C46" i="4"/>
  <c r="D46" i="4" s="1"/>
  <c r="C251" i="1"/>
  <c r="C252" i="1"/>
  <c r="C253" i="1"/>
  <c r="C250" i="1"/>
  <c r="C249" i="1"/>
  <c r="C247" i="1"/>
  <c r="C248" i="1"/>
  <c r="C244" i="1"/>
  <c r="C245" i="1"/>
  <c r="C246" i="1"/>
  <c r="C243" i="1"/>
  <c r="C242" i="1"/>
  <c r="C239" i="1"/>
  <c r="C240" i="1"/>
  <c r="C241" i="1"/>
  <c r="C235" i="1"/>
  <c r="C236" i="1"/>
  <c r="C237" i="1"/>
  <c r="C238" i="1"/>
  <c r="C234" i="1"/>
  <c r="D79" i="2" l="1"/>
  <c r="D80" i="2"/>
  <c r="D81" i="2"/>
  <c r="D82" i="2"/>
  <c r="D83" i="2"/>
  <c r="D84" i="2"/>
  <c r="D85" i="2"/>
  <c r="D86" i="2"/>
  <c r="D88" i="2"/>
  <c r="D89" i="2"/>
  <c r="D90" i="2"/>
  <c r="C221" i="1"/>
  <c r="C230" i="1"/>
  <c r="C231" i="1"/>
  <c r="C232" i="1"/>
  <c r="C233" i="1"/>
  <c r="C226" i="1"/>
  <c r="C227" i="1"/>
  <c r="C228" i="1"/>
  <c r="C229" i="1"/>
  <c r="C225" i="1"/>
  <c r="C224" i="1"/>
  <c r="C223" i="1"/>
  <c r="C222" i="1"/>
  <c r="C220" i="1"/>
  <c r="C219" i="1"/>
  <c r="D72" i="2" l="1"/>
  <c r="D73" i="2"/>
  <c r="D74" i="2"/>
  <c r="D75" i="2"/>
  <c r="D76" i="2"/>
  <c r="D77" i="2"/>
  <c r="D78" i="2"/>
  <c r="D70" i="2"/>
  <c r="D71" i="2"/>
  <c r="D69" i="2"/>
  <c r="C197" i="1"/>
  <c r="C204" i="1"/>
  <c r="D67" i="2" l="1"/>
  <c r="D66" i="2"/>
  <c r="C216" i="1"/>
  <c r="C210" i="1" l="1"/>
  <c r="C190" i="1" l="1"/>
  <c r="C184" i="1"/>
  <c r="D65" i="2"/>
  <c r="C177" i="1"/>
  <c r="C176" i="1"/>
  <c r="D61" i="2" l="1"/>
  <c r="D62" i="2"/>
  <c r="D63" i="2"/>
  <c r="D64" i="2"/>
  <c r="C168" i="1"/>
  <c r="C160" i="1"/>
  <c r="C167" i="1" l="1"/>
  <c r="C147" i="1"/>
  <c r="C146" i="1" l="1"/>
  <c r="C150" i="1"/>
  <c r="C149" i="1"/>
  <c r="C156" i="1"/>
  <c r="C155" i="1"/>
  <c r="C153" i="1"/>
  <c r="C154" i="1"/>
  <c r="C152" i="1"/>
  <c r="C151" i="1"/>
  <c r="C136" i="1"/>
  <c r="C139" i="1"/>
  <c r="C138" i="1"/>
  <c r="C145" i="1"/>
  <c r="C141" i="1" l="1"/>
  <c r="C121" i="1" l="1"/>
  <c r="C115" i="1"/>
  <c r="C113" i="1" l="1"/>
  <c r="C114" i="1"/>
  <c r="D50" i="2"/>
  <c r="D51" i="2"/>
  <c r="D52" i="2"/>
  <c r="D53" i="2"/>
  <c r="D54" i="2"/>
  <c r="D55" i="2"/>
  <c r="D56" i="2"/>
  <c r="D57" i="2"/>
  <c r="D59" i="2"/>
  <c r="D60" i="2"/>
  <c r="D48" i="2" l="1"/>
  <c r="D49" i="2"/>
  <c r="D47" i="2" l="1"/>
  <c r="C40" i="4"/>
  <c r="D40" i="4" s="1"/>
  <c r="C41" i="4"/>
  <c r="C7" i="1"/>
  <c r="C8" i="1"/>
  <c r="C9" i="1"/>
  <c r="C13" i="1" l="1"/>
  <c r="C29" i="1"/>
  <c r="C30" i="1"/>
  <c r="C47" i="1"/>
  <c r="C46" i="1"/>
  <c r="C82" i="1"/>
  <c r="C81" i="1"/>
  <c r="C38" i="4"/>
  <c r="D38" i="4" s="1"/>
  <c r="C39" i="4"/>
  <c r="D39" i="4" s="1"/>
  <c r="D43" i="2"/>
  <c r="D44" i="2"/>
  <c r="D45" i="2"/>
  <c r="D40" i="2"/>
  <c r="D41" i="2"/>
  <c r="D42" i="2"/>
  <c r="D39" i="2"/>
  <c r="C10" i="1"/>
  <c r="D38" i="2"/>
  <c r="C37" i="4" l="1"/>
  <c r="D37" i="4" s="1"/>
  <c r="C32" i="4"/>
  <c r="D32" i="4" s="1"/>
  <c r="C33" i="4"/>
  <c r="D33" i="4" s="1"/>
  <c r="C34" i="4"/>
  <c r="D34" i="4" s="1"/>
  <c r="C35" i="4"/>
  <c r="D35" i="4" s="1"/>
  <c r="C36" i="4"/>
  <c r="D36" i="4" s="1"/>
  <c r="C31" i="4"/>
  <c r="D31" i="4" s="1"/>
  <c r="C27" i="4"/>
  <c r="D27" i="4" s="1"/>
  <c r="C28" i="4"/>
  <c r="D28" i="4" s="1"/>
  <c r="C29" i="4"/>
  <c r="D29" i="4" s="1"/>
  <c r="C30" i="4"/>
  <c r="D30" i="4" s="1"/>
  <c r="C15" i="4"/>
  <c r="D15" i="4" s="1"/>
  <c r="C16" i="4"/>
  <c r="D16" i="4" s="1"/>
  <c r="C17" i="4"/>
  <c r="D17" i="4" s="1"/>
  <c r="C18" i="4"/>
  <c r="D18" i="4" s="1"/>
  <c r="C19" i="4"/>
  <c r="D19" i="4" s="1"/>
  <c r="C20" i="4"/>
  <c r="D20" i="4" s="1"/>
  <c r="C21" i="4"/>
  <c r="D21" i="4" s="1"/>
  <c r="C22" i="4"/>
  <c r="D22" i="4" s="1"/>
  <c r="C23" i="4"/>
  <c r="D23" i="4" s="1"/>
  <c r="C24" i="4"/>
  <c r="D24" i="4" s="1"/>
  <c r="C25" i="4"/>
  <c r="D25" i="4" s="1"/>
  <c r="C26" i="4"/>
  <c r="D26" i="4" s="1"/>
  <c r="D8" i="2" l="1"/>
  <c r="C117" i="1"/>
  <c r="C116" i="1"/>
  <c r="C34" i="1" l="1"/>
  <c r="C35" i="1"/>
  <c r="C36" i="1"/>
  <c r="C37" i="1"/>
  <c r="C38" i="1"/>
  <c r="C39" i="1"/>
  <c r="C40" i="1"/>
  <c r="C41" i="1"/>
  <c r="C42" i="1"/>
  <c r="C43" i="1"/>
  <c r="C44" i="1"/>
  <c r="C45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8" i="1"/>
  <c r="C119" i="1"/>
  <c r="C120" i="1"/>
  <c r="C122" i="1"/>
  <c r="C123" i="1"/>
  <c r="C124" i="1"/>
  <c r="C125" i="1"/>
  <c r="C126" i="1"/>
  <c r="C127" i="1"/>
  <c r="C128" i="1"/>
  <c r="C129" i="1"/>
  <c r="C130" i="1"/>
  <c r="C5" i="1"/>
  <c r="C28" i="1" l="1"/>
  <c r="C12" i="1" l="1"/>
  <c r="C11" i="1"/>
  <c r="C6" i="1" l="1"/>
  <c r="H62" i="4" l="1"/>
  <c r="C131" i="1" l="1"/>
  <c r="C132" i="1"/>
  <c r="C133" i="1"/>
  <c r="C134" i="1"/>
  <c r="C135" i="1"/>
  <c r="C137" i="1"/>
  <c r="C140" i="1"/>
  <c r="C142" i="1"/>
  <c r="C143" i="1"/>
  <c r="C144" i="1"/>
  <c r="C148" i="1"/>
  <c r="C157" i="1"/>
  <c r="C158" i="1"/>
  <c r="C159" i="1"/>
  <c r="C161" i="1"/>
  <c r="C162" i="1"/>
  <c r="C164" i="1"/>
  <c r="C165" i="1"/>
  <c r="C166" i="1"/>
  <c r="C170" i="1"/>
  <c r="C171" i="1"/>
  <c r="C172" i="1"/>
  <c r="C173" i="1"/>
  <c r="C174" i="1"/>
  <c r="C175" i="1"/>
  <c r="C178" i="1"/>
  <c r="C179" i="1"/>
  <c r="C180" i="1"/>
  <c r="C181" i="1"/>
  <c r="C182" i="1"/>
  <c r="C183" i="1"/>
  <c r="C186" i="1"/>
  <c r="C188" i="1"/>
  <c r="C189" i="1"/>
  <c r="C185" i="1"/>
  <c r="C191" i="1"/>
  <c r="C187" i="1"/>
  <c r="C193" i="1"/>
  <c r="C194" i="1"/>
  <c r="C195" i="1"/>
  <c r="C196" i="1"/>
  <c r="C198" i="1"/>
  <c r="C199" i="1"/>
  <c r="C192" i="1"/>
  <c r="C200" i="1"/>
  <c r="C163" i="1"/>
  <c r="C201" i="1"/>
  <c r="C202" i="1"/>
  <c r="C4" i="1"/>
  <c r="C203" i="1"/>
  <c r="C205" i="1"/>
  <c r="C206" i="1"/>
  <c r="C207" i="1"/>
  <c r="C208" i="1"/>
  <c r="C209" i="1"/>
  <c r="C212" i="1"/>
  <c r="C211" i="1"/>
  <c r="C213" i="1"/>
  <c r="C214" i="1"/>
  <c r="C215" i="1"/>
  <c r="C217" i="1"/>
  <c r="C218" i="1"/>
  <c r="D23" i="2" l="1"/>
  <c r="C14" i="4" l="1"/>
  <c r="D14" i="4" s="1"/>
  <c r="C9" i="4"/>
  <c r="C10" i="4"/>
  <c r="D10" i="4" s="1"/>
  <c r="C11" i="4"/>
  <c r="D11" i="4" s="1"/>
  <c r="C12" i="4"/>
  <c r="C13" i="4"/>
  <c r="D13" i="4" s="1"/>
  <c r="H11" i="4" l="1"/>
  <c r="H10" i="4"/>
  <c r="H13" i="4"/>
  <c r="H12" i="4"/>
  <c r="H14" i="4"/>
  <c r="H9" i="4"/>
  <c r="D14" i="2"/>
  <c r="D4" i="6"/>
  <c r="D5" i="6"/>
  <c r="D6" i="6"/>
  <c r="D7" i="6"/>
  <c r="D8" i="6"/>
  <c r="C5" i="4"/>
  <c r="H5" i="4" s="1"/>
  <c r="C6" i="4"/>
  <c r="D6" i="4" s="1"/>
  <c r="C7" i="4"/>
  <c r="D7" i="4" s="1"/>
  <c r="C8" i="4"/>
  <c r="D8" i="4" s="1"/>
  <c r="D4" i="4"/>
  <c r="D77" i="6"/>
  <c r="D76" i="6"/>
  <c r="D75" i="6"/>
  <c r="D74" i="6"/>
  <c r="D73" i="6"/>
  <c r="D72" i="6"/>
  <c r="D71" i="6"/>
  <c r="D70" i="6"/>
  <c r="D69" i="6"/>
  <c r="D68" i="6"/>
  <c r="D67" i="6"/>
  <c r="D66" i="6"/>
  <c r="D65" i="6"/>
  <c r="D64" i="6"/>
  <c r="D63" i="6"/>
  <c r="D62" i="6"/>
  <c r="D61" i="6"/>
  <c r="D60" i="6"/>
  <c r="D59" i="6"/>
  <c r="D58" i="6"/>
  <c r="D57" i="6"/>
  <c r="D56" i="6"/>
  <c r="D55" i="6"/>
  <c r="D54" i="6"/>
  <c r="D53" i="6"/>
  <c r="D52" i="6"/>
  <c r="D51" i="6"/>
  <c r="D50" i="6"/>
  <c r="D49" i="6"/>
  <c r="D48" i="6"/>
  <c r="D47" i="6"/>
  <c r="D46" i="6"/>
  <c r="D45" i="6"/>
  <c r="D44" i="6"/>
  <c r="D43" i="6"/>
  <c r="D42" i="6"/>
  <c r="D41" i="6"/>
  <c r="D40" i="6"/>
  <c r="D39" i="6"/>
  <c r="D38" i="6"/>
  <c r="D37" i="6"/>
  <c r="D36" i="6"/>
  <c r="D35" i="6"/>
  <c r="D34" i="6"/>
  <c r="D33" i="6"/>
  <c r="D32" i="6"/>
  <c r="D31" i="6"/>
  <c r="D30" i="6"/>
  <c r="D29" i="6"/>
  <c r="D28" i="6"/>
  <c r="D27" i="6"/>
  <c r="D26" i="6"/>
  <c r="D25" i="6"/>
  <c r="D24" i="6"/>
  <c r="D23" i="6"/>
  <c r="D22" i="6"/>
  <c r="D21" i="6"/>
  <c r="D20" i="6"/>
  <c r="D19" i="6"/>
  <c r="D18" i="6"/>
  <c r="D17" i="6"/>
  <c r="D16" i="6"/>
  <c r="D15" i="6"/>
  <c r="D14" i="6"/>
  <c r="D13" i="6"/>
  <c r="D12" i="6"/>
  <c r="D11" i="6"/>
  <c r="D10" i="6"/>
  <c r="D9" i="6"/>
  <c r="D77" i="5"/>
  <c r="D76" i="5"/>
  <c r="D75" i="5"/>
  <c r="D74" i="5"/>
  <c r="D73" i="5"/>
  <c r="D72" i="5"/>
  <c r="D71" i="5"/>
  <c r="D70" i="5"/>
  <c r="D69" i="5"/>
  <c r="D68" i="5"/>
  <c r="D67" i="5"/>
  <c r="D66" i="5"/>
  <c r="D65" i="5"/>
  <c r="D64" i="5"/>
  <c r="D63" i="5"/>
  <c r="D62" i="5"/>
  <c r="D61" i="5"/>
  <c r="D60" i="5"/>
  <c r="D59" i="5"/>
  <c r="D58" i="5"/>
  <c r="D57" i="5"/>
  <c r="D56" i="5"/>
  <c r="D55" i="5"/>
  <c r="D54" i="5"/>
  <c r="D53" i="5"/>
  <c r="D52" i="5"/>
  <c r="D51" i="5"/>
  <c r="D50" i="5"/>
  <c r="D49" i="5"/>
  <c r="D48" i="5"/>
  <c r="D47" i="5"/>
  <c r="D46" i="5"/>
  <c r="D45" i="5"/>
  <c r="D44" i="5"/>
  <c r="D43" i="5"/>
  <c r="D42" i="5"/>
  <c r="D41" i="5"/>
  <c r="D40" i="5"/>
  <c r="D39" i="5"/>
  <c r="D38" i="5"/>
  <c r="D37" i="5"/>
  <c r="D36" i="5"/>
  <c r="D35" i="5"/>
  <c r="D34" i="5"/>
  <c r="D33" i="5"/>
  <c r="D32" i="5"/>
  <c r="D31" i="5"/>
  <c r="D30" i="5"/>
  <c r="D29" i="5"/>
  <c r="D28" i="5"/>
  <c r="D27" i="5"/>
  <c r="D26" i="5"/>
  <c r="D25" i="5"/>
  <c r="D24" i="5"/>
  <c r="D23" i="5"/>
  <c r="D22" i="5"/>
  <c r="D21" i="5"/>
  <c r="D20" i="5"/>
  <c r="D19" i="5"/>
  <c r="D18" i="5"/>
  <c r="D17" i="5"/>
  <c r="D16" i="5"/>
  <c r="D15" i="5"/>
  <c r="D14" i="5"/>
  <c r="D13" i="5"/>
  <c r="D12" i="5"/>
  <c r="D11" i="5"/>
  <c r="D10" i="5"/>
  <c r="D9" i="5"/>
  <c r="D8" i="5"/>
  <c r="D7" i="5"/>
  <c r="D6" i="5"/>
  <c r="D5" i="5"/>
  <c r="D4" i="5"/>
  <c r="C16" i="1"/>
  <c r="C17" i="1"/>
  <c r="C18" i="1"/>
  <c r="C19" i="1"/>
  <c r="C20" i="1"/>
  <c r="C21" i="1"/>
  <c r="C22" i="1"/>
  <c r="C23" i="1"/>
  <c r="C24" i="1"/>
  <c r="C25" i="1"/>
  <c r="C26" i="1"/>
  <c r="C27" i="1"/>
  <c r="C31" i="1"/>
  <c r="C32" i="1"/>
  <c r="C33" i="1"/>
  <c r="D15" i="2"/>
  <c r="D16" i="2"/>
  <c r="D17" i="2"/>
  <c r="D18" i="2"/>
  <c r="D19" i="2"/>
  <c r="D20" i="2"/>
  <c r="D21" i="2"/>
  <c r="D22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5" i="4" l="1"/>
  <c r="H4" i="4" l="1"/>
  <c r="C14" i="1"/>
  <c r="C15" i="1"/>
  <c r="D5" i="2"/>
  <c r="D6" i="2"/>
  <c r="D7" i="2"/>
  <c r="D9" i="2"/>
  <c r="D10" i="2"/>
  <c r="D11" i="2"/>
  <c r="D12" i="2"/>
  <c r="D13" i="2"/>
  <c r="D4" i="2"/>
  <c r="H6" i="4" l="1"/>
  <c r="H7" i="4"/>
  <c r="H8" i="4"/>
  <c r="D46" i="2" l="1"/>
  <c r="C169" i="1"/>
  <c r="F13" i="4" s="1"/>
  <c r="D41" i="4"/>
  <c r="D68" i="2"/>
  <c r="E10" i="4" l="1"/>
  <c r="E9" i="4"/>
  <c r="F55" i="4"/>
  <c r="F56" i="4"/>
  <c r="F54" i="4"/>
  <c r="F53" i="4"/>
  <c r="E34" i="4"/>
  <c r="E55" i="4"/>
  <c r="E56" i="4"/>
  <c r="E54" i="4"/>
  <c r="E53" i="4"/>
  <c r="E43" i="4"/>
  <c r="E6" i="4"/>
  <c r="E48" i="4"/>
  <c r="E11" i="4"/>
  <c r="E20" i="4"/>
  <c r="E13" i="4"/>
  <c r="E52" i="4"/>
  <c r="E18" i="4"/>
  <c r="E23" i="4"/>
  <c r="E37" i="4"/>
  <c r="E30" i="4"/>
  <c r="E45" i="4"/>
  <c r="E51" i="4"/>
  <c r="E25" i="4"/>
  <c r="E41" i="4"/>
  <c r="E16" i="4"/>
  <c r="E46" i="4"/>
  <c r="E21" i="4"/>
  <c r="E47" i="4"/>
  <c r="E38" i="4"/>
  <c r="E32" i="4"/>
  <c r="E4" i="4"/>
  <c r="E28" i="4"/>
  <c r="E7" i="4"/>
  <c r="E33" i="4"/>
  <c r="E26" i="4"/>
  <c r="E29" i="4"/>
  <c r="E50" i="4"/>
  <c r="E35" i="4"/>
  <c r="E44" i="4"/>
  <c r="E19" i="4"/>
  <c r="E49" i="4"/>
  <c r="E15" i="4"/>
  <c r="E14" i="4"/>
  <c r="E40" i="4"/>
  <c r="E31" i="4"/>
  <c r="E39" i="4"/>
  <c r="E5" i="4"/>
  <c r="E8" i="4"/>
  <c r="E27" i="4"/>
  <c r="E42" i="4"/>
  <c r="E17" i="4"/>
  <c r="E24" i="4"/>
  <c r="E22" i="4"/>
  <c r="E36" i="4"/>
  <c r="E12" i="4"/>
  <c r="F15" i="4"/>
  <c r="F20" i="4"/>
  <c r="F6" i="4"/>
  <c r="F30" i="4"/>
  <c r="F16" i="4"/>
  <c r="F17" i="4"/>
  <c r="F32" i="4"/>
  <c r="F38" i="4"/>
  <c r="F7" i="4"/>
  <c r="F31" i="4"/>
  <c r="F28" i="4"/>
  <c r="F46" i="4"/>
  <c r="F11" i="4"/>
  <c r="F33" i="4"/>
  <c r="F25" i="4"/>
  <c r="F19" i="4"/>
  <c r="F49" i="4"/>
  <c r="F35" i="4"/>
  <c r="F47" i="4"/>
  <c r="F52" i="4"/>
  <c r="G52" i="4" s="1"/>
  <c r="F48" i="4"/>
  <c r="F27" i="4"/>
  <c r="F22" i="4"/>
  <c r="F41" i="4"/>
  <c r="F50" i="4"/>
  <c r="F26" i="4"/>
  <c r="F39" i="4"/>
  <c r="F18" i="4"/>
  <c r="G18" i="4" s="1"/>
  <c r="F51" i="4"/>
  <c r="F8" i="4"/>
  <c r="F36" i="4"/>
  <c r="F44" i="4"/>
  <c r="F42" i="4"/>
  <c r="F5" i="4"/>
  <c r="F29" i="4"/>
  <c r="F12" i="4"/>
  <c r="F34" i="4"/>
  <c r="F37" i="4"/>
  <c r="F9" i="4"/>
  <c r="F43" i="4"/>
  <c r="F24" i="4"/>
  <c r="F21" i="4"/>
  <c r="F23" i="4"/>
  <c r="F45" i="4"/>
  <c r="F40" i="4"/>
  <c r="F14" i="4"/>
  <c r="F10" i="4"/>
  <c r="F4" i="4"/>
  <c r="G53" i="4" l="1"/>
  <c r="G54" i="4"/>
  <c r="G16" i="4"/>
  <c r="I16" i="4" s="1"/>
  <c r="G20" i="4"/>
  <c r="I20" i="4" s="1"/>
  <c r="I53" i="4"/>
  <c r="I54" i="4"/>
  <c r="G56" i="4"/>
  <c r="I56" i="4" s="1"/>
  <c r="G55" i="4"/>
  <c r="I55" i="4" s="1"/>
  <c r="G40" i="4"/>
  <c r="I40" i="4" s="1"/>
  <c r="G41" i="4"/>
  <c r="I41" i="4" s="1"/>
  <c r="G46" i="4"/>
  <c r="I46" i="4" s="1"/>
  <c r="G44" i="4"/>
  <c r="I44" i="4" s="1"/>
  <c r="G51" i="4"/>
  <c r="I51" i="4" s="1"/>
  <c r="I52" i="4"/>
  <c r="G17" i="4"/>
  <c r="I17" i="4" s="1"/>
  <c r="G49" i="4"/>
  <c r="I49" i="4" s="1"/>
  <c r="G50" i="4"/>
  <c r="I50" i="4" s="1"/>
  <c r="G48" i="4"/>
  <c r="I48" i="4" s="1"/>
  <c r="G47" i="4"/>
  <c r="I47" i="4" s="1"/>
  <c r="G24" i="4"/>
  <c r="I24" i="4" s="1"/>
  <c r="G33" i="4"/>
  <c r="I33" i="4" s="1"/>
  <c r="G37" i="4"/>
  <c r="I37" i="4" s="1"/>
  <c r="G7" i="4"/>
  <c r="I7" i="4" s="1"/>
  <c r="G14" i="4"/>
  <c r="I14" i="4" s="1"/>
  <c r="G22" i="4"/>
  <c r="I22" i="4" s="1"/>
  <c r="G13" i="4"/>
  <c r="I13" i="4" s="1"/>
  <c r="I18" i="4"/>
  <c r="G32" i="4"/>
  <c r="I32" i="4" s="1"/>
  <c r="G34" i="4"/>
  <c r="I34" i="4" s="1"/>
  <c r="G43" i="4"/>
  <c r="I43" i="4" s="1"/>
  <c r="G21" i="4"/>
  <c r="I21" i="4" s="1"/>
  <c r="G15" i="4"/>
  <c r="I15" i="4" s="1"/>
  <c r="G38" i="4"/>
  <c r="I38" i="4" s="1"/>
  <c r="I4" i="4"/>
  <c r="G45" i="4"/>
  <c r="I45" i="4" s="1"/>
  <c r="G9" i="4"/>
  <c r="G6" i="4"/>
  <c r="G5" i="4"/>
  <c r="G11" i="4"/>
  <c r="I11" i="4" s="1"/>
  <c r="G12" i="4"/>
  <c r="G23" i="4"/>
  <c r="I23" i="4" s="1"/>
  <c r="G31" i="4"/>
  <c r="I31" i="4" s="1"/>
  <c r="G30" i="4"/>
  <c r="I30" i="4" s="1"/>
  <c r="G26" i="4"/>
  <c r="I26" i="4" s="1"/>
  <c r="G35" i="4"/>
  <c r="I35" i="4" s="1"/>
  <c r="G10" i="4"/>
  <c r="G36" i="4"/>
  <c r="I36" i="4" s="1"/>
  <c r="G42" i="4"/>
  <c r="I42" i="4" s="1"/>
  <c r="G28" i="4"/>
  <c r="I28" i="4" s="1"/>
  <c r="G27" i="4"/>
  <c r="I27" i="4" s="1"/>
  <c r="G29" i="4"/>
  <c r="I29" i="4" s="1"/>
  <c r="G19" i="4"/>
  <c r="I19" i="4" s="1"/>
  <c r="G39" i="4"/>
  <c r="I39" i="4" s="1"/>
  <c r="G25" i="4"/>
  <c r="I25" i="4" s="1"/>
  <c r="G8" i="4"/>
  <c r="I9" i="4" l="1"/>
  <c r="I5" i="4"/>
  <c r="I12" i="4"/>
  <c r="I6" i="4"/>
  <c r="I10" i="4"/>
  <c r="I8" i="4"/>
</calcChain>
</file>

<file path=xl/sharedStrings.xml><?xml version="1.0" encoding="utf-8"?>
<sst xmlns="http://schemas.openxmlformats.org/spreadsheetml/2006/main" count="6993" uniqueCount="1308">
  <si>
    <t xml:space="preserve">SUPPLY LIST </t>
  </si>
  <si>
    <t>23/2/2021 TO PRESENT</t>
  </si>
  <si>
    <t>#</t>
  </si>
  <si>
    <t>CODE</t>
  </si>
  <si>
    <t>ITEMS</t>
  </si>
  <si>
    <t>REQUESTED</t>
  </si>
  <si>
    <t>ISSUED</t>
  </si>
  <si>
    <t>STOCK</t>
  </si>
  <si>
    <t>PRICE (KD)</t>
  </si>
  <si>
    <t>S1</t>
  </si>
  <si>
    <t>DATE</t>
  </si>
  <si>
    <t>RECEIVED</t>
  </si>
  <si>
    <t>VENDOR</t>
  </si>
  <si>
    <t>PRICES</t>
  </si>
  <si>
    <t>REMARKS</t>
  </si>
  <si>
    <t>STARTING INVENTORY</t>
  </si>
  <si>
    <t>PER PACKS</t>
  </si>
  <si>
    <t>S2</t>
  </si>
  <si>
    <t>S3</t>
  </si>
  <si>
    <t>PER PIECES</t>
  </si>
  <si>
    <t>S4</t>
  </si>
  <si>
    <t>S5</t>
  </si>
  <si>
    <t>S6</t>
  </si>
  <si>
    <t>S7</t>
  </si>
  <si>
    <t>S8</t>
  </si>
  <si>
    <t>S9</t>
  </si>
  <si>
    <t>S10</t>
  </si>
  <si>
    <t>S11</t>
  </si>
  <si>
    <t>S12</t>
  </si>
  <si>
    <t>S13</t>
  </si>
  <si>
    <t>S14</t>
  </si>
  <si>
    <t>S15</t>
  </si>
  <si>
    <t>S16</t>
  </si>
  <si>
    <t>S17</t>
  </si>
  <si>
    <t>S18</t>
  </si>
  <si>
    <t>S19</t>
  </si>
  <si>
    <t>S20</t>
  </si>
  <si>
    <t>S21</t>
  </si>
  <si>
    <t>S22</t>
  </si>
  <si>
    <t>S23</t>
  </si>
  <si>
    <t>S24</t>
  </si>
  <si>
    <t>S25</t>
  </si>
  <si>
    <t>S26</t>
  </si>
  <si>
    <t>S27</t>
  </si>
  <si>
    <t>S28</t>
  </si>
  <si>
    <t>S29</t>
  </si>
  <si>
    <t>S30</t>
  </si>
  <si>
    <t>S31</t>
  </si>
  <si>
    <t>PER SETS</t>
  </si>
  <si>
    <t>S32</t>
  </si>
  <si>
    <t>S33</t>
  </si>
  <si>
    <t>PER PIECES/ROLL</t>
  </si>
  <si>
    <t>S34</t>
  </si>
  <si>
    <t>1 pack of 50</t>
  </si>
  <si>
    <t>S35</t>
  </si>
  <si>
    <t>1 pack of 12</t>
  </si>
  <si>
    <t>S36</t>
  </si>
  <si>
    <t>2 pack of 12</t>
  </si>
  <si>
    <t xml:space="preserve">20 cartoons/5 pack </t>
  </si>
  <si>
    <t>1 pack of 250</t>
  </si>
  <si>
    <t>3 pack of 125</t>
  </si>
  <si>
    <t>S37</t>
  </si>
  <si>
    <t>1 pack of 3 pieces</t>
  </si>
  <si>
    <t>S38</t>
  </si>
  <si>
    <t>1 pack of 100</t>
  </si>
  <si>
    <t>1 pack of 125</t>
  </si>
  <si>
    <t xml:space="preserve">15 cartoons/5 pack </t>
  </si>
  <si>
    <t xml:space="preserve">5 cartoons/5 pack </t>
  </si>
  <si>
    <t>PIECES</t>
  </si>
  <si>
    <t>3 PCS/ BOX</t>
  </si>
  <si>
    <t>1 box of 5 PACKS</t>
  </si>
  <si>
    <t>1 box (1 pack of 250)</t>
  </si>
  <si>
    <t>2 pack of 250</t>
  </si>
  <si>
    <t>1 PACK/ 500PCS.</t>
  </si>
  <si>
    <t>2 box of 5 PACKS</t>
  </si>
  <si>
    <t>10 box of 5 PACKS</t>
  </si>
  <si>
    <t>2 BOXES /3 PCS/ BOX</t>
  </si>
  <si>
    <t>S39</t>
  </si>
  <si>
    <t>10 CARTOONS/ 5 PACKS</t>
  </si>
  <si>
    <t>S40</t>
  </si>
  <si>
    <t>S41</t>
  </si>
  <si>
    <t>S42</t>
  </si>
  <si>
    <t>S43</t>
  </si>
  <si>
    <t>2 CARTOONS/ 5 PACKS</t>
  </si>
  <si>
    <t>2 packs/ 250PCS.</t>
  </si>
  <si>
    <t>2 packs / 125PCS.</t>
  </si>
  <si>
    <t>1-12/sets</t>
  </si>
  <si>
    <t>S44</t>
  </si>
  <si>
    <t>5 packs/ 500pcs.</t>
  </si>
  <si>
    <t>20 CARTOONS/ 5 PACKS</t>
  </si>
  <si>
    <t>S45</t>
  </si>
  <si>
    <t>S46</t>
  </si>
  <si>
    <t>10 PACKS/100PCS</t>
  </si>
  <si>
    <t>6 PACKS/100PCS</t>
  </si>
  <si>
    <t>8 PACKS/100PCS</t>
  </si>
  <si>
    <t>3 PACKS/100PCS</t>
  </si>
  <si>
    <t>1 PACKS/100PCS</t>
  </si>
  <si>
    <t>2 PACKS/100PCS</t>
  </si>
  <si>
    <t>S47</t>
  </si>
  <si>
    <t>5 PACKS/500PCS</t>
  </si>
  <si>
    <t>S48</t>
  </si>
  <si>
    <t>S49</t>
  </si>
  <si>
    <t>5 PACKS/1000PCS</t>
  </si>
  <si>
    <t>3 PACKS/125PCS</t>
  </si>
  <si>
    <t>2 BOX/3 PCS.</t>
  </si>
  <si>
    <t>1 PACK/125PCS</t>
  </si>
  <si>
    <t>4 PACKS/100PCS</t>
  </si>
  <si>
    <t>1 CARTOONS/ 10 PACKS</t>
  </si>
  <si>
    <t>1 PACK/100PCS</t>
  </si>
  <si>
    <t>2 PACK/100PCS</t>
  </si>
  <si>
    <t>2 PACK/125PCS</t>
  </si>
  <si>
    <t>S53</t>
  </si>
  <si>
    <t>6 PACK/18PCS</t>
  </si>
  <si>
    <t>S50</t>
  </si>
  <si>
    <t>1 PACK/50PCS</t>
  </si>
  <si>
    <t>S51</t>
  </si>
  <si>
    <t>S52</t>
  </si>
  <si>
    <t>5 CARTOONS/ 5 PACKS</t>
  </si>
  <si>
    <t>2 PACK/3PCS</t>
  </si>
  <si>
    <t>1 PACK/3PCS</t>
  </si>
  <si>
    <t>2 PACKS/125PCS</t>
  </si>
  <si>
    <t>1 PACK/250PCS</t>
  </si>
  <si>
    <t>3 PACKS/250 PCS</t>
  </si>
  <si>
    <t>2 CARTOONS/ 10 PACKS</t>
  </si>
  <si>
    <t>1 CARTOON/ 5 PACKS</t>
  </si>
  <si>
    <t>PACKS</t>
  </si>
  <si>
    <t>5 PACKS/100PCS</t>
  </si>
  <si>
    <t>1PACK/500PCS</t>
  </si>
  <si>
    <t>3 PACKS/200PCS</t>
  </si>
  <si>
    <t>5PACKS/150PCS</t>
  </si>
  <si>
    <t>4PACKS/125 PCS</t>
  </si>
  <si>
    <t>2PACKS/125 PCS</t>
  </si>
  <si>
    <t>1PACK/250 PCS</t>
  </si>
  <si>
    <t>3PACKS/125 PCS</t>
  </si>
  <si>
    <t>LOCATION</t>
  </si>
  <si>
    <t>NAME REQUEST</t>
  </si>
  <si>
    <t>NAME</t>
  </si>
  <si>
    <t>DEPT.</t>
  </si>
  <si>
    <t>HR Office</t>
  </si>
  <si>
    <t>Roy Aad</t>
  </si>
  <si>
    <t>FACULTY</t>
  </si>
  <si>
    <t>Zouhour Youssef</t>
  </si>
  <si>
    <t>Nancy Fernandez</t>
  </si>
  <si>
    <t>HR SECRETARY</t>
  </si>
  <si>
    <t>Madhushika Bulathsinhala</t>
  </si>
  <si>
    <t>AA ADMIN</t>
  </si>
  <si>
    <t>Heba Ghanem</t>
  </si>
  <si>
    <t>HR</t>
  </si>
  <si>
    <t>Kamalpreet Waraich</t>
  </si>
  <si>
    <t>Abdelahdi Belkhirat</t>
  </si>
  <si>
    <t>Areej Thayeb</t>
  </si>
  <si>
    <t>Sally Hassrouny</t>
  </si>
  <si>
    <t>Ahmed Abed</t>
  </si>
  <si>
    <t>Ayman Elsamad</t>
  </si>
  <si>
    <t>Ahmed Samir Elsayed</t>
  </si>
  <si>
    <t>Ahmad Alkasasbeh</t>
  </si>
  <si>
    <t>Linda El Alami</t>
  </si>
  <si>
    <t>ADMIN</t>
  </si>
  <si>
    <t>Hilda Youssef</t>
  </si>
  <si>
    <t>Yasmeen Alsaleh</t>
  </si>
  <si>
    <t>Areej Alkhandari</t>
  </si>
  <si>
    <t>Omar Al Ostah</t>
  </si>
  <si>
    <t>Howida Omar</t>
  </si>
  <si>
    <t>Eman Karam</t>
  </si>
  <si>
    <t>Yasmeen Muzavor</t>
  </si>
  <si>
    <t>Dina Hawash</t>
  </si>
  <si>
    <t>Alex Zdravkovic Zistakiz</t>
  </si>
  <si>
    <t>3rd floor Bldg. B SSC Printer</t>
  </si>
  <si>
    <t>SSC</t>
  </si>
  <si>
    <t>Aaliyah Behbehani</t>
  </si>
  <si>
    <t>Sanjeev Joseph</t>
  </si>
  <si>
    <t>GRAPHIC DESIGNER</t>
  </si>
  <si>
    <t>Amal Ben Hamed</t>
  </si>
  <si>
    <t>Salah El Askari</t>
  </si>
  <si>
    <t>Maher Azzi</t>
  </si>
  <si>
    <t>Sarah Aldhubaib</t>
  </si>
  <si>
    <t>Lama Youshaa</t>
  </si>
  <si>
    <t>Brikena Vrioni</t>
  </si>
  <si>
    <t>Abdul Rahman Salluom</t>
  </si>
  <si>
    <t>Jonathan Njuko</t>
  </si>
  <si>
    <t>Aravinda Kumara</t>
  </si>
  <si>
    <t>ADMIN PARKING COORDINATOR</t>
  </si>
  <si>
    <t>John Eisenbarth</t>
  </si>
  <si>
    <t>MARKETING DEPT.</t>
  </si>
  <si>
    <t>Duncan Mcmillan</t>
  </si>
  <si>
    <t>Head Office Administration</t>
  </si>
  <si>
    <t>Abdulrahman Salloum</t>
  </si>
  <si>
    <t>ADMISSION DEPT.</t>
  </si>
  <si>
    <t>Anna Deller</t>
  </si>
  <si>
    <t>ADMIN SECURITY DEPT.</t>
  </si>
  <si>
    <t>Zend Chogle</t>
  </si>
  <si>
    <t>Alaa Boumar</t>
  </si>
  <si>
    <t>TESTING COORDINATOR</t>
  </si>
  <si>
    <t>Davee Bobier</t>
  </si>
  <si>
    <t>Mohamed Houran</t>
  </si>
  <si>
    <t>Veena Anoop</t>
  </si>
  <si>
    <t>AA admin</t>
  </si>
  <si>
    <t>Jacob Shier</t>
  </si>
  <si>
    <t>COPY CENTER</t>
  </si>
  <si>
    <t>AA Admin</t>
  </si>
  <si>
    <t>Marci Siler</t>
  </si>
  <si>
    <t>Ahmad Alkasabeh</t>
  </si>
  <si>
    <t>Faculty ( for Exam )</t>
  </si>
  <si>
    <t>Alia Alazzeh</t>
  </si>
  <si>
    <t>Sami Keraani</t>
  </si>
  <si>
    <t>Rany Abu Eitah</t>
  </si>
  <si>
    <t>Saeid Aljhomani</t>
  </si>
  <si>
    <t>Admin</t>
  </si>
  <si>
    <t>Alex Taylor</t>
  </si>
  <si>
    <t>Purchasing Dept.</t>
  </si>
  <si>
    <t>Andrew Taylor</t>
  </si>
  <si>
    <t>CSF</t>
  </si>
  <si>
    <t>Richard Johnson</t>
  </si>
  <si>
    <t>Ahamed Hameed</t>
  </si>
  <si>
    <t>Roula Dik</t>
  </si>
  <si>
    <t>Rachael Lopez</t>
  </si>
  <si>
    <t>Jenneife Barilla</t>
  </si>
  <si>
    <t>Mohamad Houran</t>
  </si>
  <si>
    <t>Ervin Hoxha</t>
  </si>
  <si>
    <t>Sunish Theethunni</t>
  </si>
  <si>
    <t xml:space="preserve">Daria Krasnova </t>
  </si>
  <si>
    <t>Sophia Daud</t>
  </si>
  <si>
    <t>Facilities-Soft service</t>
  </si>
  <si>
    <t>Saied Aljohmani</t>
  </si>
  <si>
    <t>Jose Penaflorida</t>
  </si>
  <si>
    <t>Campus store</t>
  </si>
  <si>
    <t>Faculty/ for safety of quizzes</t>
  </si>
  <si>
    <t>Yousuf Basha</t>
  </si>
  <si>
    <t>IT</t>
  </si>
  <si>
    <t>Mohammad Alsati</t>
  </si>
  <si>
    <t>Faculty ( for safety of quizzes)</t>
  </si>
  <si>
    <t>For faculty</t>
  </si>
  <si>
    <t>Michelle Mathias</t>
  </si>
  <si>
    <t>Yasmine Hasnaoui</t>
  </si>
  <si>
    <t>Faculty</t>
  </si>
  <si>
    <t>Ayanna Wright</t>
  </si>
  <si>
    <t>Aswathy Rajan</t>
  </si>
  <si>
    <t>Mohimeen Abdelfattah</t>
  </si>
  <si>
    <t>Facilities - Hard services</t>
  </si>
  <si>
    <t>Registration</t>
  </si>
  <si>
    <t>Registrar</t>
  </si>
  <si>
    <t>Certificates</t>
  </si>
  <si>
    <t>Final answer booklet</t>
  </si>
  <si>
    <t>Nada</t>
  </si>
  <si>
    <t>Mohammad Al Sati</t>
  </si>
  <si>
    <t>Faculty ( for safety of exams )</t>
  </si>
  <si>
    <t>Faculty  ( for safety of quizzes )</t>
  </si>
  <si>
    <t>Laith Almomani</t>
  </si>
  <si>
    <t>Anish Varughese</t>
  </si>
  <si>
    <t>Security Department</t>
  </si>
  <si>
    <t>Faculty ( for safety of quizzes )</t>
  </si>
  <si>
    <t>Answer Booklet for final exams</t>
  </si>
  <si>
    <t>Door name label</t>
  </si>
  <si>
    <t>Barry Stocks</t>
  </si>
  <si>
    <t>CCTV office</t>
  </si>
  <si>
    <t>Samuel Hansard</t>
  </si>
  <si>
    <t>Certificates of  perfect attendance</t>
  </si>
  <si>
    <t>Mohamed Mahmoud</t>
  </si>
  <si>
    <t>Hala Ashour</t>
  </si>
  <si>
    <t>Zuhour Youssef</t>
  </si>
  <si>
    <t>Weaam Al-Rifai</t>
  </si>
  <si>
    <t>Campus clinic</t>
  </si>
  <si>
    <t>Cynthia Noronha</t>
  </si>
  <si>
    <t>CEO Office</t>
  </si>
  <si>
    <t>Employee of the month certificates</t>
  </si>
  <si>
    <t>Ayman El Samad</t>
  </si>
  <si>
    <t>Abdelhadi Belkhirat</t>
  </si>
  <si>
    <t>Jacklyn Wilson</t>
  </si>
  <si>
    <t>Sara Darwich</t>
  </si>
  <si>
    <t>IT Department</t>
  </si>
  <si>
    <t>Ashley Hart</t>
  </si>
  <si>
    <t>SE</t>
  </si>
  <si>
    <t>AravindaKumara</t>
  </si>
  <si>
    <t>Nihal Mamoo / Abdullah Al-Awadhi</t>
  </si>
  <si>
    <t>Melike Anac</t>
  </si>
  <si>
    <t>for Ms. Linda O.</t>
  </si>
  <si>
    <t>Israa Ahmed</t>
  </si>
  <si>
    <t>Admin AA</t>
  </si>
  <si>
    <t>Adnan Aslam</t>
  </si>
  <si>
    <t>HVAC Layout</t>
  </si>
  <si>
    <t>Anto Mathew</t>
  </si>
  <si>
    <t>F&amp;B</t>
  </si>
  <si>
    <t>Voucher</t>
  </si>
  <si>
    <t>Fatma Alenzy</t>
  </si>
  <si>
    <t>Jacklyn / Ashley</t>
  </si>
  <si>
    <t xml:space="preserve">Certificates </t>
  </si>
  <si>
    <t>Angie Elsaadany</t>
  </si>
  <si>
    <t>Nehal Mammo</t>
  </si>
  <si>
    <t>Reed Getchell</t>
  </si>
  <si>
    <t>Nancy Fernandes</t>
  </si>
  <si>
    <t>label for Ms. Linda O.</t>
  </si>
  <si>
    <t>Weaam Al Refai</t>
  </si>
  <si>
    <t>Duncan McMillan</t>
  </si>
  <si>
    <t>Sushil</t>
  </si>
  <si>
    <t>Facilities</t>
  </si>
  <si>
    <t>Mohamed</t>
  </si>
  <si>
    <t xml:space="preserve"> Tician Melegrito</t>
  </si>
  <si>
    <t>for Ms. Jackie Binder EOY Report</t>
  </si>
  <si>
    <t xml:space="preserve"> Anto Mathew </t>
  </si>
  <si>
    <t>for Voucher Meal</t>
  </si>
  <si>
    <t>Syed Haider</t>
  </si>
  <si>
    <t>Sample pamplets</t>
  </si>
  <si>
    <t>Marci/Daria</t>
  </si>
  <si>
    <t>HR Packs for new staff</t>
  </si>
  <si>
    <t>COEO Office</t>
  </si>
  <si>
    <t>Tician Melegrito</t>
  </si>
  <si>
    <t>For Ms. Jackie EOY report binder copy</t>
  </si>
  <si>
    <t>Ali Mubarak/ Dileep Nair/
Nadiya Ahmed/Taher Udaipurwala/Maggie Dankert/Nour Failakawi/Sulaiman Alrafesi/Jason Kowarsch/Sherifa Kouta/Roua Albandarahamad</t>
  </si>
  <si>
    <t>For Mr. Duncan McMillan</t>
  </si>
  <si>
    <t>Taher Abbas</t>
  </si>
  <si>
    <t>Prosper Dube</t>
  </si>
  <si>
    <t>Ms. Cynthia</t>
  </si>
  <si>
    <t>CEO OFfice</t>
  </si>
  <si>
    <t>Pamphlets</t>
  </si>
  <si>
    <t>Mr. Anto</t>
  </si>
  <si>
    <t>Meal voucher</t>
  </si>
  <si>
    <t>for PUC</t>
  </si>
  <si>
    <t>Jelena Antoun</t>
  </si>
  <si>
    <t>Ghanimah AlMutairi</t>
  </si>
  <si>
    <t>Copy Center</t>
  </si>
  <si>
    <t>Name plates</t>
  </si>
  <si>
    <t>Copying DSA EOY binder 2021-22</t>
  </si>
  <si>
    <t>Jesna/Hebah/Jason</t>
  </si>
  <si>
    <t>PUC welcome card</t>
  </si>
  <si>
    <t>Ryan Garrity</t>
  </si>
  <si>
    <t>Addidtional PUC welcome card</t>
  </si>
  <si>
    <t>Copy center</t>
  </si>
  <si>
    <t>Name board plates</t>
  </si>
  <si>
    <t>Nicholas Pishko</t>
  </si>
  <si>
    <t>Comprehensive guidelines</t>
  </si>
  <si>
    <t>for Ms. Jackie document binding</t>
  </si>
  <si>
    <t>Simin Soleimanie</t>
  </si>
  <si>
    <t>Student Affair Binder 2022</t>
  </si>
  <si>
    <t>Retaj AlBaghli</t>
  </si>
  <si>
    <t>Tutoring center binder copy/ Dejana Bajsic ( Athletics Binder )</t>
  </si>
  <si>
    <t>Michael Pishko</t>
  </si>
  <si>
    <t>Office</t>
  </si>
  <si>
    <t>Jesna Mullasseri</t>
  </si>
  <si>
    <t>AA Binder 2021-2022</t>
  </si>
  <si>
    <t>Melile Anac</t>
  </si>
  <si>
    <t>for Ms. Jackie</t>
  </si>
  <si>
    <t>Simin/Dejana/Retaj ( for their binder copy )</t>
  </si>
  <si>
    <t>Jesna ( for AA binder copy )</t>
  </si>
  <si>
    <t>Clinic Poster</t>
  </si>
  <si>
    <t>for AIU workbook banner</t>
  </si>
  <si>
    <t xml:space="preserve">Clinic binder </t>
  </si>
  <si>
    <t>Foundation Program</t>
  </si>
  <si>
    <t>AA Binder 2021-2022 tfor Faiqa Shahid</t>
  </si>
  <si>
    <t>Zoey al Saffar/Martin Gonzales/Adrian Adams/Ahmed Ali</t>
  </si>
  <si>
    <t>Label</t>
  </si>
  <si>
    <t>Welcome card</t>
  </si>
  <si>
    <t>Library</t>
  </si>
  <si>
    <t>Library Poster</t>
  </si>
  <si>
    <t>Workbook for Mr. Ryan G.</t>
  </si>
  <si>
    <t>Duncan McMillan/Jelena Antoun</t>
  </si>
  <si>
    <t>Head office Adimnistration</t>
  </si>
  <si>
    <t>AYFP 3022-23 Campus security and Facilities</t>
  </si>
  <si>
    <t>Retaj Albaghli</t>
  </si>
  <si>
    <t>JELENA ANTOUN</t>
  </si>
  <si>
    <t>for Mr. Richard J</t>
  </si>
  <si>
    <t>Anna/Trenton</t>
  </si>
  <si>
    <t>SOP Guard Post</t>
  </si>
  <si>
    <t>Mazen/Rashed/Tareq/Huda/Sara/Jessica</t>
  </si>
  <si>
    <t>Poster</t>
  </si>
  <si>
    <t>Student code of Conduct form</t>
  </si>
  <si>
    <t>Anto Mathew/Ashley Hart</t>
  </si>
  <si>
    <t>SA</t>
  </si>
  <si>
    <t>Meal voucher ( NSO )</t>
  </si>
  <si>
    <t>Anto Mathew/John Himor</t>
  </si>
  <si>
    <t>Campus Store Offer</t>
  </si>
  <si>
    <t>NSO FALL 2022</t>
  </si>
  <si>
    <t>Anto Mathew/ Ashley Hart</t>
  </si>
  <si>
    <t>Event Voucher ( Student ID )</t>
  </si>
  <si>
    <t>ABS Student Voucher1</t>
  </si>
  <si>
    <t>ABS Student Voucher2</t>
  </si>
  <si>
    <t>INE 346</t>
  </si>
  <si>
    <t>SEC</t>
  </si>
  <si>
    <t>ECE 261/ECE 201/MCE 330</t>
  </si>
  <si>
    <t>BIO 102/ECE 301/EGR 102/CHM 231</t>
  </si>
  <si>
    <t>SAS/SEC</t>
  </si>
  <si>
    <t>PHY 121 AND PHY 123</t>
  </si>
  <si>
    <t>SAS</t>
  </si>
  <si>
    <t>CHM111</t>
  </si>
  <si>
    <t>LAB MANUALS</t>
  </si>
  <si>
    <t>Rashed Altammar/Manarah Mohamed/Lulwa Al Yahya/Merna Hawary</t>
  </si>
  <si>
    <t>Chi Wook Lee</t>
  </si>
  <si>
    <t>Chi Wook Lee/Sasndra Cannon</t>
  </si>
  <si>
    <t>SEC/ SA</t>
  </si>
  <si>
    <t>Alexis Bucker</t>
  </si>
  <si>
    <t>Door name labels</t>
  </si>
  <si>
    <t>Director-Facilties</t>
  </si>
  <si>
    <t>Facilities Binder 2</t>
  </si>
  <si>
    <t>Facilities Binder 1</t>
  </si>
  <si>
    <t>Rahaf Shihab</t>
  </si>
  <si>
    <t>IT Flyer poster</t>
  </si>
  <si>
    <t>Facilities Binder</t>
  </si>
  <si>
    <t>Che Wook Lee</t>
  </si>
  <si>
    <t xml:space="preserve">SEC </t>
  </si>
  <si>
    <t>SEC Student Affairs binder</t>
  </si>
  <si>
    <t>SEC Academic section binder</t>
  </si>
  <si>
    <t>Manarah Mohamed</t>
  </si>
  <si>
    <t>Chee Wok Lee</t>
  </si>
  <si>
    <t>SEC SA binder</t>
  </si>
  <si>
    <t>SEC Academic binder</t>
  </si>
  <si>
    <t>Sandra Cannon</t>
  </si>
  <si>
    <t>Career Service Binder</t>
  </si>
  <si>
    <t>Facilties Binder</t>
  </si>
  <si>
    <t>Anto Mathew/Ashley Hart/Manarah</t>
  </si>
  <si>
    <t>Director-Student Engagement</t>
  </si>
  <si>
    <t>TACO Tuesday Events</t>
  </si>
  <si>
    <t>s12</t>
  </si>
  <si>
    <t>Birthday cards</t>
  </si>
  <si>
    <t>Machine #19</t>
  </si>
  <si>
    <t>Brian Biggio</t>
  </si>
  <si>
    <t>Jessica / Edo</t>
  </si>
  <si>
    <t>Fitness Center</t>
  </si>
  <si>
    <t>AIU 101 wellness / ECE 201 binder</t>
  </si>
  <si>
    <t>PHY 121and BIO 102</t>
  </si>
  <si>
    <t xml:space="preserve">Campus store </t>
  </si>
  <si>
    <t>BIO 102</t>
  </si>
  <si>
    <t>PHY 121</t>
  </si>
  <si>
    <t>Veronica Julka/Tareq Alshemmari</t>
  </si>
  <si>
    <t>Machine #18</t>
  </si>
  <si>
    <t xml:space="preserve">NASA Poster </t>
  </si>
  <si>
    <t>Flyer</t>
  </si>
  <si>
    <t>Badriya Al Mahmeed</t>
  </si>
  <si>
    <t>Student Success center (SSC)</t>
  </si>
  <si>
    <t>Poster Open house</t>
  </si>
  <si>
    <t>Curtis/Eldose/Rahaf</t>
  </si>
  <si>
    <t>Strategic plan binding</t>
  </si>
  <si>
    <t xml:space="preserve">Library </t>
  </si>
  <si>
    <t>DSA STRATEGIC PLAN</t>
  </si>
  <si>
    <t>AIU SAMPLE DATA STANDARD</t>
  </si>
  <si>
    <t>Vineeth Menon</t>
  </si>
  <si>
    <t>FINANCE</t>
  </si>
  <si>
    <t>FINANANCE DOCUMENT</t>
  </si>
  <si>
    <t>Habeeba Ali</t>
  </si>
  <si>
    <t>poster for bookshelves</t>
  </si>
  <si>
    <t>WEYAY Poster</t>
  </si>
  <si>
    <t>ABS MUN BINDER</t>
  </si>
  <si>
    <t>Securiy Coordinator Binder</t>
  </si>
  <si>
    <t>Parking Coordinator/ Assistant Head of Security</t>
  </si>
  <si>
    <t>Anna Deller/Ashley</t>
  </si>
  <si>
    <t>Securiy Department/SSC</t>
  </si>
  <si>
    <t>ABS MUN BINDER/Security Coordinator</t>
  </si>
  <si>
    <t>Parking Coordinator</t>
  </si>
  <si>
    <t>Lina Shehada</t>
  </si>
  <si>
    <t>Labels for birthday cards</t>
  </si>
  <si>
    <t>Document for Ms. Jackie</t>
  </si>
  <si>
    <t>Nour Failakawi</t>
  </si>
  <si>
    <t>Student Engagement</t>
  </si>
  <si>
    <t>MUN Meeting flyer</t>
  </si>
  <si>
    <t>Debate flyer</t>
  </si>
  <si>
    <t>Yousef Basha/ Souraj</t>
  </si>
  <si>
    <t>Seystem Administrator</t>
  </si>
  <si>
    <t xml:space="preserve"> / Network Administrator Vol. 1 </t>
  </si>
  <si>
    <t xml:space="preserve"> / Network Administrator Vol. 2</t>
  </si>
  <si>
    <t xml:space="preserve"> / Network Administrator Vol. 1 &amp; 2</t>
  </si>
  <si>
    <t>Nour Al Failakawi</t>
  </si>
  <si>
    <t>Speech and Debate Flyers</t>
  </si>
  <si>
    <t>Syed Mehdi</t>
  </si>
  <si>
    <t>Senior Data Base Administrator</t>
  </si>
  <si>
    <t>Arts and Design Flyer</t>
  </si>
  <si>
    <t>Kelly Kho</t>
  </si>
  <si>
    <t>Manager/Director binder</t>
  </si>
  <si>
    <t>President-Academic Affairs General</t>
  </si>
  <si>
    <t>Binder</t>
  </si>
  <si>
    <t>Salih Bubalo</t>
  </si>
  <si>
    <t>Signage</t>
  </si>
  <si>
    <t xml:space="preserve">HR </t>
  </si>
  <si>
    <t>Administrator/Apartment/Employee/Faculty Handbook</t>
  </si>
  <si>
    <t>Alexis Rucker</t>
  </si>
  <si>
    <t>Warning Alarm Poster</t>
  </si>
  <si>
    <t>Maggie Dankert</t>
  </si>
  <si>
    <t>Academic Affairs General</t>
  </si>
  <si>
    <t>AIU Film Festival reserved seats signage</t>
  </si>
  <si>
    <t>LulwaAl-Yahya</t>
  </si>
  <si>
    <t>ABS student signage</t>
  </si>
  <si>
    <t>Certificate of appreciation</t>
  </si>
  <si>
    <t>Movie sceening</t>
  </si>
  <si>
    <t>Machine # 18</t>
  </si>
  <si>
    <t>Enrollment Management</t>
  </si>
  <si>
    <t>Flyers</t>
  </si>
  <si>
    <t>Raquel Fernandez/Abdulaziz Almutawa/Abdullah Al Mazeedi</t>
  </si>
  <si>
    <t>Hyacinth Marcos</t>
  </si>
  <si>
    <t xml:space="preserve">Door name labels </t>
  </si>
  <si>
    <t>Anto/Ashley</t>
  </si>
  <si>
    <t>F&amp;B/ Student Engagement</t>
  </si>
  <si>
    <t>Meal Voucher</t>
  </si>
  <si>
    <t>Gaming club / MUN flyers</t>
  </si>
  <si>
    <t>Hasnaa Elgndey</t>
  </si>
  <si>
    <t>Student Conduct</t>
  </si>
  <si>
    <t>SSL Poster</t>
  </si>
  <si>
    <t>Door name plates</t>
  </si>
  <si>
    <t>BrianBiggio/ Salih Bubalo</t>
  </si>
  <si>
    <t>Birthday cards Admin</t>
  </si>
  <si>
    <t>Sample cards</t>
  </si>
  <si>
    <t>Nour/Abdulaziz</t>
  </si>
  <si>
    <t>Student Engagement/Student Affair General</t>
  </si>
  <si>
    <t>OSE Binder</t>
  </si>
  <si>
    <t>Faiqa Shahid</t>
  </si>
  <si>
    <t>School of Engineering and Computing</t>
  </si>
  <si>
    <t>Brian/Salih</t>
  </si>
  <si>
    <t>Human Resources</t>
  </si>
  <si>
    <t>Abdulaziz Almutawa/Abdullah Al Mazeedi</t>
  </si>
  <si>
    <t>Artworks Flyers</t>
  </si>
  <si>
    <t>Cintana Guest meeting agenda</t>
  </si>
  <si>
    <t>Film Festival Binder</t>
  </si>
  <si>
    <t>Revised Cintana meeting agenda</t>
  </si>
  <si>
    <t>Facilties</t>
  </si>
  <si>
    <t>AIU Property Label</t>
  </si>
  <si>
    <t>Updated door name plates</t>
  </si>
  <si>
    <t>Table name plates</t>
  </si>
  <si>
    <t>Zend/Mohammad AlQattan</t>
  </si>
  <si>
    <t>Certificates of completion</t>
  </si>
  <si>
    <t>Student Affairs General</t>
  </si>
  <si>
    <t>SRC weeekly calendar poster</t>
  </si>
  <si>
    <t>Wellness Flyer</t>
  </si>
  <si>
    <t>Nermin Elgawish</t>
  </si>
  <si>
    <t>Shool of Business</t>
  </si>
  <si>
    <t>Case and Plan competition certificates</t>
  </si>
  <si>
    <t>Sara Hassan</t>
  </si>
  <si>
    <t>Campus Clinic</t>
  </si>
  <si>
    <t>Welcome cards</t>
  </si>
  <si>
    <t>Mel Dela Cruz</t>
  </si>
  <si>
    <t>Inventory</t>
  </si>
  <si>
    <t>Tician Melegrtio</t>
  </si>
  <si>
    <t>Thank you cards</t>
  </si>
  <si>
    <t>Door name labels update</t>
  </si>
  <si>
    <t>Campus security</t>
  </si>
  <si>
    <t>Student temporary parking pass</t>
  </si>
  <si>
    <t>Christmas party program card draft</t>
  </si>
  <si>
    <t>Nuzhat Bhuiyan</t>
  </si>
  <si>
    <t>Sdtudent Conduct</t>
  </si>
  <si>
    <t>Emergency exit signage</t>
  </si>
  <si>
    <t>Student Affairs general</t>
  </si>
  <si>
    <t>( table signage )Test taking tip/Help our campus clean</t>
  </si>
  <si>
    <t>Christmas party program card</t>
  </si>
  <si>
    <t xml:space="preserve">Door name label </t>
  </si>
  <si>
    <t>Academic affairs General</t>
  </si>
  <si>
    <t>Binding doc. For Dr. Pishko</t>
  </si>
  <si>
    <t>Admission Guide</t>
  </si>
  <si>
    <t>BIRTHDAY LABELS</t>
  </si>
  <si>
    <t>Student Affiars General</t>
  </si>
  <si>
    <t>Table signage</t>
  </si>
  <si>
    <t>Huamn Resources</t>
  </si>
  <si>
    <t>Faculty sign in booth</t>
  </si>
  <si>
    <t>Machinee # 19</t>
  </si>
  <si>
    <t>Table Signage</t>
  </si>
  <si>
    <t>Name plates EC Meeting</t>
  </si>
  <si>
    <t>Nobathembu Letsoenyo</t>
  </si>
  <si>
    <t>Invitation Flyers</t>
  </si>
  <si>
    <t>Career Services</t>
  </si>
  <si>
    <t>Office of the CEO</t>
  </si>
  <si>
    <t>Tel. Directory</t>
  </si>
  <si>
    <t>HR PACK LABELS</t>
  </si>
  <si>
    <t>HR PACKS for new staff</t>
  </si>
  <si>
    <t>Alex taylor</t>
  </si>
  <si>
    <t>F&amp;B/Student Engagement</t>
  </si>
  <si>
    <t>Abdulla Almasri</t>
  </si>
  <si>
    <t>Marketing Flyer</t>
  </si>
  <si>
    <t>CSF repport for Mr. Richard</t>
  </si>
  <si>
    <t>Library Dept.</t>
  </si>
  <si>
    <t>Poster/Signage</t>
  </si>
  <si>
    <t>AIU Space Study for Mgmt. presentation</t>
  </si>
  <si>
    <t>for NSO</t>
  </si>
  <si>
    <t>Meal vouchers</t>
  </si>
  <si>
    <t>Locker signage Poster</t>
  </si>
  <si>
    <t>Doorname plates</t>
  </si>
  <si>
    <t>Reading club poster</t>
  </si>
  <si>
    <t>Congratulations Giveaway Winners Instagram Post</t>
  </si>
  <si>
    <t>Poster GEC</t>
  </si>
  <si>
    <t>Maintenance</t>
  </si>
  <si>
    <t>Label for material samples</t>
  </si>
  <si>
    <t>Adbdulla AlMazeedi</t>
  </si>
  <si>
    <t>Certificate</t>
  </si>
  <si>
    <t>Admin Birthday cards</t>
  </si>
  <si>
    <t>Door namle plates</t>
  </si>
  <si>
    <t>Abdulla Almazeedi</t>
  </si>
  <si>
    <t>Labels for materials</t>
  </si>
  <si>
    <t>IIda Bukva</t>
  </si>
  <si>
    <t>Mental health counselor</t>
  </si>
  <si>
    <t>GEC Open House</t>
  </si>
  <si>
    <t>John Himor</t>
  </si>
  <si>
    <t>LAB MANUAL</t>
  </si>
  <si>
    <t>CHM 231/CHM 113</t>
  </si>
  <si>
    <t>CHM 113/PHY 121/ECE 301/ECE 351</t>
  </si>
  <si>
    <t>PHY 123/CHM 111</t>
  </si>
  <si>
    <t>Disposed/Damage from old manual 2020- 2021</t>
  </si>
  <si>
    <t>Disposed/Damage from old manual 2020-2021</t>
  </si>
  <si>
    <t>NFO/Admin Packs</t>
  </si>
  <si>
    <t>Abdullah Almazeedi</t>
  </si>
  <si>
    <t>Workshop flyers</t>
  </si>
  <si>
    <t>Anto Mathew/Retaj Albaghli</t>
  </si>
  <si>
    <t>F&amp;B/Student Success</t>
  </si>
  <si>
    <t>Retail store</t>
  </si>
  <si>
    <t>new arrival signage</t>
  </si>
  <si>
    <t>Mohamed Ali</t>
  </si>
  <si>
    <t>AIU Driver</t>
  </si>
  <si>
    <t>File numbers</t>
  </si>
  <si>
    <t>MACHINE #18</t>
  </si>
  <si>
    <t>Ayaman Zaman POSTERS/FLYERS</t>
  </si>
  <si>
    <t>Certificates Employee of the Month</t>
  </si>
  <si>
    <t>National Celebration</t>
  </si>
  <si>
    <t>Rashed Altammar</t>
  </si>
  <si>
    <t>Information Technology</t>
  </si>
  <si>
    <t>SOP</t>
  </si>
  <si>
    <t>Ashley/Fajer</t>
  </si>
  <si>
    <t>Student Engagement/Reception</t>
  </si>
  <si>
    <t xml:space="preserve">CSF </t>
  </si>
  <si>
    <t>CSF SOP'S</t>
  </si>
  <si>
    <t>Campus Uncleanliness/flyers</t>
  </si>
  <si>
    <t>Women in Science Certificates</t>
  </si>
  <si>
    <t>SOP'S</t>
  </si>
  <si>
    <t>HR Pack labels</t>
  </si>
  <si>
    <t>Mehari Alrafidi/Davis Kurian/Richard Caseñas/Jomar/Hatem</t>
  </si>
  <si>
    <t>Posters</t>
  </si>
  <si>
    <t>Per Pieces</t>
  </si>
  <si>
    <t>Per Pack</t>
  </si>
  <si>
    <t>Machine # 19</t>
  </si>
  <si>
    <t>OSE Strategic Plan/ SOP/Training Schedule</t>
  </si>
  <si>
    <t>Mad Hatters Day</t>
  </si>
  <si>
    <t>Mad Hatter's Tea Party</t>
  </si>
  <si>
    <t>SOP CSF</t>
  </si>
  <si>
    <t>Nobathembu Lestsoenyo</t>
  </si>
  <si>
    <t>World Building Poster</t>
  </si>
  <si>
    <t>SOP Marketing</t>
  </si>
  <si>
    <t>SOP IT and Finance</t>
  </si>
  <si>
    <t>SOP AA</t>
  </si>
  <si>
    <t>SOP HR</t>
  </si>
  <si>
    <t>Divisional SOPs</t>
  </si>
  <si>
    <t>Head of Security Binder</t>
  </si>
  <si>
    <t>Ramadan Kareem Flyers</t>
  </si>
  <si>
    <t>Food and Beverages</t>
  </si>
  <si>
    <t>OSE Event Voucher</t>
  </si>
  <si>
    <t>Mohammad Alqattan</t>
  </si>
  <si>
    <t>Drone's Course Certificates</t>
  </si>
  <si>
    <t>Nadiya Ahmed</t>
  </si>
  <si>
    <t>Handbook's</t>
  </si>
  <si>
    <t>Magbool</t>
  </si>
  <si>
    <t>Sample</t>
  </si>
  <si>
    <t>Aleksandra Taskaeva</t>
  </si>
  <si>
    <t>Mohammed Sabeer</t>
  </si>
  <si>
    <t>Anil Raj</t>
  </si>
  <si>
    <t>April Birthday Card</t>
  </si>
  <si>
    <t>Mohamed Elzamzamy</t>
  </si>
  <si>
    <t>Khadija Khalil</t>
  </si>
  <si>
    <t>Nada Walweel</t>
  </si>
  <si>
    <t xml:space="preserve">Chess Tournament </t>
  </si>
  <si>
    <t>Sanosh Nesan</t>
  </si>
  <si>
    <t>Finance</t>
  </si>
  <si>
    <t>AIU Financial</t>
  </si>
  <si>
    <t xml:space="preserve">IPT Certificates </t>
  </si>
  <si>
    <t>Machine # 18 &amp; 19</t>
  </si>
  <si>
    <t>Your Marketing Project Certificates</t>
  </si>
  <si>
    <t>Machine 18</t>
  </si>
  <si>
    <t>Zina Al-Shorbagi</t>
  </si>
  <si>
    <t xml:space="preserve">Birthday cards </t>
  </si>
  <si>
    <t>NSO Fall 2023</t>
  </si>
  <si>
    <t>School of Engineering &amp; Computing</t>
  </si>
  <si>
    <t>Certificate of Mousetrap car project</t>
  </si>
  <si>
    <t>Robery Fahy and Anna Deller</t>
  </si>
  <si>
    <t>Admin Schedule</t>
  </si>
  <si>
    <t xml:space="preserve">AIU Self-Study Report </t>
  </si>
  <si>
    <t xml:space="preserve">Taher Abbas / </t>
  </si>
  <si>
    <t>Updated door name labels</t>
  </si>
  <si>
    <t>Usher Quiz Bee</t>
  </si>
  <si>
    <t>Michael Johnson</t>
  </si>
  <si>
    <t>School of Education</t>
  </si>
  <si>
    <t>School of Business</t>
  </si>
  <si>
    <t>Certificate of Appreciation Best in Story</t>
  </si>
  <si>
    <t>Travel medication guidelines booklet</t>
  </si>
  <si>
    <t>Investment Competition 2023</t>
  </si>
  <si>
    <t>Training Schedule</t>
  </si>
  <si>
    <t>Abdulrahman Almazeedi</t>
  </si>
  <si>
    <t>OSEP Fall 2023</t>
  </si>
  <si>
    <t>Jayson Dela Cruz</t>
  </si>
  <si>
    <t>Banner Poster</t>
  </si>
  <si>
    <t>Lulwa Al-Yahya</t>
  </si>
  <si>
    <t>Admission</t>
  </si>
  <si>
    <t>De-stress Fest</t>
  </si>
  <si>
    <t>Mousetrap car project certificate</t>
  </si>
  <si>
    <t>Spot the difference game</t>
  </si>
  <si>
    <t>De-stress Flyer design</t>
  </si>
  <si>
    <t>Games Flyer</t>
  </si>
  <si>
    <t>Jincy Jose</t>
  </si>
  <si>
    <t>Emergency Equipment Clinic A&amp;C</t>
  </si>
  <si>
    <t>Destress vouchers</t>
  </si>
  <si>
    <t>Forehead Game</t>
  </si>
  <si>
    <t>Wagtech voucher</t>
  </si>
  <si>
    <t>KW-WB Prodect Catalog 2022</t>
  </si>
  <si>
    <t>Emergency Equipment Clinic C</t>
  </si>
  <si>
    <t>Name Tags</t>
  </si>
  <si>
    <t>Nasser/Fawaz Certificate</t>
  </si>
  <si>
    <t>School of Architecture and Design</t>
  </si>
  <si>
    <t>Design Competition Certificates</t>
  </si>
  <si>
    <t>Welcome Card / Sean Garner</t>
  </si>
  <si>
    <t>Eggs Breakfast Restaurant Flyers</t>
  </si>
  <si>
    <t>Wagtech and OSE Event vouchers</t>
  </si>
  <si>
    <t>Machine#18&amp;19</t>
  </si>
  <si>
    <t>PHY121 / CHM111 Lab Manual</t>
  </si>
  <si>
    <t>CHM111 Lab Manual</t>
  </si>
  <si>
    <t>PHY121 Lab Manual</t>
  </si>
  <si>
    <t>Film Marathon Ceremony Presentation</t>
  </si>
  <si>
    <t>Flashcards</t>
  </si>
  <si>
    <t>NSO Leader Application Poster</t>
  </si>
  <si>
    <t>Taher Abbas / Aleksandra Taskaeva</t>
  </si>
  <si>
    <t>Updated door name labels / door name</t>
  </si>
  <si>
    <t>Confindetiality Non- Disclosure Agreement</t>
  </si>
  <si>
    <t>Muneer Bakarat</t>
  </si>
  <si>
    <t>AIU Student Handbook / Student Code of Conduct</t>
  </si>
  <si>
    <t>Medical waste signage</t>
  </si>
  <si>
    <t>Door name Plates for  Mr.Liam Urban,Ms. Lejla Čolaković and Mr. Mahmoud Sheiha</t>
  </si>
  <si>
    <t xml:space="preserve">HR Pack Labes Mr.Liam Urban/Ms. Lejla Čolaković </t>
  </si>
  <si>
    <t>Presentation skills course Certificates</t>
  </si>
  <si>
    <t>Faculty Winter Break Check Out</t>
  </si>
  <si>
    <t>Suzette Avenido</t>
  </si>
  <si>
    <t>Name card</t>
  </si>
  <si>
    <t>Students commencement exercise</t>
  </si>
  <si>
    <t xml:space="preserve">Ice Cream Sundae / </t>
  </si>
  <si>
    <t xml:space="preserve">Lulwa Al-Yahya </t>
  </si>
  <si>
    <t>Prayer Direction</t>
  </si>
  <si>
    <t>June Birthday Cards</t>
  </si>
  <si>
    <t>Commencement Name Cards</t>
  </si>
  <si>
    <t>Marketing</t>
  </si>
  <si>
    <t>Commencement VIP Table Sign</t>
  </si>
  <si>
    <t xml:space="preserve">Ice Cream Sundae </t>
  </si>
  <si>
    <t>VIP Place Card</t>
  </si>
  <si>
    <t>Door name for new staff (Ms. Smitha Samuel)</t>
  </si>
  <si>
    <t>HR Label for new staff (Ms. Smitha Samuel)</t>
  </si>
  <si>
    <t>HR Packs Folder</t>
  </si>
  <si>
    <t>Update door name label and create new Ms. Ghalia Sewaiseh/Mr. Abdullah Al- Awadhi/ A-W- 116 update existing door name</t>
  </si>
  <si>
    <t>Travel Medication Guidelines</t>
  </si>
  <si>
    <t>Student Engagament</t>
  </si>
  <si>
    <t>Free Donuts to Students</t>
  </si>
  <si>
    <t>Door name for new staff Mr. Laknath Ratnayake &amp; Dr.David Tereladze</t>
  </si>
  <si>
    <t>HR Label for new staff Mr. Laknath Ratnayake &amp; Dr.David Tereladze</t>
  </si>
  <si>
    <t>HR Pack folder for new staff Mr. Laknath Ratnayake &amp; Dr.David Tereladze</t>
  </si>
  <si>
    <t>May Birthday Card</t>
  </si>
  <si>
    <t>Donut Skip Class!</t>
  </si>
  <si>
    <t>Bader AlNaser</t>
  </si>
  <si>
    <t>Campus Security Timing / Security Bilingual Flyers</t>
  </si>
  <si>
    <t>Student Success</t>
  </si>
  <si>
    <t>PUC Ambassadors Flyers</t>
  </si>
  <si>
    <t>Huda Osman</t>
  </si>
  <si>
    <t>ARDs &amp; ARHs - SCAD Students Artworks</t>
  </si>
  <si>
    <t>GRDs - SCAD Students Artworks</t>
  </si>
  <si>
    <t>ARDs &amp; ARHs - SCAD Students Artworks /  GRDs - SCAD Students Artworks</t>
  </si>
  <si>
    <t>ARDs &amp; ARHs - SCAD Students Artworks / GRDs - SCAD Students Artworks</t>
  </si>
  <si>
    <t>Literary Prizes Poster</t>
  </si>
  <si>
    <t>HR Label for new staff (Ms. Marnellie Manuel)</t>
  </si>
  <si>
    <t>HR Folder for new staff (Ms. Marnellie Manuel)</t>
  </si>
  <si>
    <t>Arduino workshop flyers</t>
  </si>
  <si>
    <t>Update door name label of Mr. Ryan Garitty</t>
  </si>
  <si>
    <t>Direction Signage</t>
  </si>
  <si>
    <t>Making memories at AIU</t>
  </si>
  <si>
    <t>Machine #22</t>
  </si>
  <si>
    <t>Academic Catalog 23- 24</t>
  </si>
  <si>
    <t>Titus Mathew</t>
  </si>
  <si>
    <t xml:space="preserve">Finance Department End of Year Report </t>
  </si>
  <si>
    <t>Literary Awards Poster</t>
  </si>
  <si>
    <t>Door name label for new staff Dr.Young Kim/ Dr.Paul Dudley</t>
  </si>
  <si>
    <t>HR Label for new staff Dr.Young Kim/ Dr.Paul Dudley</t>
  </si>
  <si>
    <t>HR Packs Folder for new staff Dr.Young Kim/ Dr.Paul Dudley</t>
  </si>
  <si>
    <t>Join a Club DS</t>
  </si>
  <si>
    <t>July Birthday Card</t>
  </si>
  <si>
    <t>Update Door name label of Dr. Omar Daoud</t>
  </si>
  <si>
    <t>Fitness and Wellness Textbook.</t>
  </si>
  <si>
    <t>Update door name label  Office # A-W-106 /B-G-05</t>
  </si>
  <si>
    <t>Rejoining Staff door name label - Ms. Ayanna Wright - Instructor</t>
  </si>
  <si>
    <t>July 4th Coasters</t>
  </si>
  <si>
    <t>Update door name label  Office # B-208/B-228/A-N632</t>
  </si>
  <si>
    <t>Safiah Aldhafeeri</t>
  </si>
  <si>
    <t>Reception</t>
  </si>
  <si>
    <t>PUC Reception Signage</t>
  </si>
  <si>
    <t>July 4th Program Cards</t>
  </si>
  <si>
    <t>Ayana Wright</t>
  </si>
  <si>
    <t xml:space="preserve">Instructor </t>
  </si>
  <si>
    <t>Student &amp; Faculty Hand Book</t>
  </si>
  <si>
    <t>Student Handbook</t>
  </si>
  <si>
    <t>Faculty Handbook</t>
  </si>
  <si>
    <t>Employee of the month certificates May- June</t>
  </si>
  <si>
    <t xml:space="preserve">IPT certificates </t>
  </si>
  <si>
    <t xml:space="preserve">Student Code of Conduct </t>
  </si>
  <si>
    <t>Update door name label of Ms. Jessica Campain</t>
  </si>
  <si>
    <t>PUC Signages</t>
  </si>
  <si>
    <t>Student Volunteers Vouchers PUC</t>
  </si>
  <si>
    <t>Uno and Jenga Flyers</t>
  </si>
  <si>
    <t>Lalima Kapur</t>
  </si>
  <si>
    <t>Writing center V1of 2 / Coordinator writing center V2 of 2</t>
  </si>
  <si>
    <t>Lalima Kapur/Young Kim</t>
  </si>
  <si>
    <t>Student Affairs General / Academic Affairs General</t>
  </si>
  <si>
    <t>VPAA Binder</t>
  </si>
  <si>
    <t>Young Kim</t>
  </si>
  <si>
    <t>Ayana Wright/Adnan Aslam</t>
  </si>
  <si>
    <t>Instructor/ Facilities</t>
  </si>
  <si>
    <t>SOE Binder and Wagtech Training LAB binder</t>
  </si>
  <si>
    <t>Mohammad AlQattan</t>
  </si>
  <si>
    <t>IPT Certificates</t>
  </si>
  <si>
    <t>Retal Al Baghli</t>
  </si>
  <si>
    <t>SSC Teaser Game</t>
  </si>
  <si>
    <t>Staff tepmporary parking pass</t>
  </si>
  <si>
    <t>Nancy/Nadiya</t>
  </si>
  <si>
    <t>Mr. Gregory Hall / Mr. Abdulredha Aslawi</t>
  </si>
  <si>
    <t>Eldose Paulose</t>
  </si>
  <si>
    <t>Emergency checklist</t>
  </si>
  <si>
    <t>Jack Hamilton</t>
  </si>
  <si>
    <t>Dr. Gregory Hall/ Ms. Angela Brunstein ( SAS/SCAD Binders )</t>
  </si>
  <si>
    <t xml:space="preserve">Dr. Gregory Hall/ SCAD Binders </t>
  </si>
  <si>
    <t>Ms. Angela Brunstein / SAS</t>
  </si>
  <si>
    <t>Lulwa Al Yahya</t>
  </si>
  <si>
    <t>Parent Orientation Flyers</t>
  </si>
  <si>
    <t>HR PACKS</t>
  </si>
  <si>
    <t>SCAD Student Artwork</t>
  </si>
  <si>
    <t>ARDs&amp;ARHs SCAD student artworks</t>
  </si>
  <si>
    <t>SCAD Student Artwork/ARDs&amp;ARHs SCAD student artworks</t>
  </si>
  <si>
    <t>Shamshad Begum</t>
  </si>
  <si>
    <t>Admin Birthday Cards</t>
  </si>
  <si>
    <t>HSE</t>
  </si>
  <si>
    <t>F&amp;B Presentation</t>
  </si>
  <si>
    <t>Chemical Cabinet</t>
  </si>
  <si>
    <t>IPT</t>
  </si>
  <si>
    <t>Student certificates</t>
  </si>
  <si>
    <t>Mohammed Ali</t>
  </si>
  <si>
    <t>Staff Photo</t>
  </si>
  <si>
    <t>Academic Advising</t>
  </si>
  <si>
    <t>ENG 302 Binder</t>
  </si>
  <si>
    <t>Undergraduate Catalog 2022-23</t>
  </si>
  <si>
    <t>HR Packs</t>
  </si>
  <si>
    <t>Kuwaiti admin/Faculty</t>
  </si>
  <si>
    <t>Raquel Fernandez</t>
  </si>
  <si>
    <t>Overseas / Local Admin</t>
  </si>
  <si>
    <t>Rania Holail/Omar Alrefai</t>
  </si>
  <si>
    <t>Overseas Admin</t>
  </si>
  <si>
    <t>Lasha Markozashvili</t>
  </si>
  <si>
    <t>Local Admin</t>
  </si>
  <si>
    <t>SAMPLES</t>
  </si>
  <si>
    <t>Local Faculty</t>
  </si>
  <si>
    <t>EOY report 2022-23 Student Engagement</t>
  </si>
  <si>
    <t>LulwaAl Yahya</t>
  </si>
  <si>
    <t>EOY report 2022-23</t>
  </si>
  <si>
    <t>EOY report 2022-24</t>
  </si>
  <si>
    <t>EOY report 2022-25</t>
  </si>
  <si>
    <t>Wagtech vouchers</t>
  </si>
  <si>
    <t>Campus Clinic Binder 2022-23</t>
  </si>
  <si>
    <t>Admin Assistant</t>
  </si>
  <si>
    <t>Labels</t>
  </si>
  <si>
    <t>NSO Student Certificates</t>
  </si>
  <si>
    <t xml:space="preserve">Welcome Cards </t>
  </si>
  <si>
    <t>NSO</t>
  </si>
  <si>
    <t>Ghalia Sewaiseh</t>
  </si>
  <si>
    <t>Onboarding Labels</t>
  </si>
  <si>
    <t>NFO</t>
  </si>
  <si>
    <t>NSO Certificate</t>
  </si>
  <si>
    <t>DSA AYFP 2023-24</t>
  </si>
  <si>
    <t>Andrew/Dmitry</t>
  </si>
  <si>
    <t>AYFP CSF 2023-24</t>
  </si>
  <si>
    <t>AYF 2023-24 Office of Student Engagement</t>
  </si>
  <si>
    <t>AYFP 2023-24 IT Department</t>
  </si>
  <si>
    <t>Souad Baswaqi</t>
  </si>
  <si>
    <t>AYFP 2023-24 EM Department</t>
  </si>
  <si>
    <t>AFYP  CSF</t>
  </si>
  <si>
    <t>AFY 2023-24 AcademicAffairs</t>
  </si>
  <si>
    <t>SCAD Student Artworks ARHs/ARDs</t>
  </si>
  <si>
    <t>SCAD Student Artworks GRDs</t>
  </si>
  <si>
    <t>SCAD Student Artworks GRDs/SCAD Student Artworks ARHs/ARDs</t>
  </si>
  <si>
    <t>Smitha Samuel</t>
  </si>
  <si>
    <t>LAB-Issue Log book</t>
  </si>
  <si>
    <t>Degree works flyers</t>
  </si>
  <si>
    <t>Machine # 22</t>
  </si>
  <si>
    <t>Vishal Mathur</t>
  </si>
  <si>
    <t xml:space="preserve">LAB MANUAL </t>
  </si>
  <si>
    <t>New staff</t>
  </si>
  <si>
    <t>SOB</t>
  </si>
  <si>
    <t>Human Officer</t>
  </si>
  <si>
    <t>Dejana Bajsic</t>
  </si>
  <si>
    <t>Athletic Binder</t>
  </si>
  <si>
    <t>CSF SOP</t>
  </si>
  <si>
    <t>Stickers NSO Logo</t>
  </si>
  <si>
    <t>EM SOP 2023</t>
  </si>
  <si>
    <t>INV SOP 2023</t>
  </si>
  <si>
    <t>IT SOP 2023</t>
  </si>
  <si>
    <t>NSO Event Flyers</t>
  </si>
  <si>
    <t>Degree Plans</t>
  </si>
  <si>
    <t>Athletic Department</t>
  </si>
  <si>
    <t>Athletic Center SOP</t>
  </si>
  <si>
    <t>Santosh Nesan</t>
  </si>
  <si>
    <t>SOP Finance</t>
  </si>
  <si>
    <t>Zina Elshorbagi</t>
  </si>
  <si>
    <t>NSO Event Signage</t>
  </si>
  <si>
    <t>LAB MANUALS ( MCE 335-CVE 305 )</t>
  </si>
  <si>
    <t>Human REsources</t>
  </si>
  <si>
    <t>Testing</t>
  </si>
  <si>
    <t>NSO Events Flyers</t>
  </si>
  <si>
    <t>Student Affairs</t>
  </si>
  <si>
    <t xml:space="preserve">Campus Flyers </t>
  </si>
  <si>
    <t>Meshal Obaid</t>
  </si>
  <si>
    <t>School of  arts and Sciences</t>
  </si>
  <si>
    <t>BIO 210/BIO 201/BIO 310/EGR 102</t>
  </si>
  <si>
    <t>Vishal Mathur/Samir</t>
  </si>
  <si>
    <t>PHY 121/PHY 123</t>
  </si>
  <si>
    <t>BIO 210/BIO 201/BIO 310/ BIO 102/ EGR 102</t>
  </si>
  <si>
    <t>ISS LOG LAB</t>
  </si>
  <si>
    <t>Campus map quick guide</t>
  </si>
  <si>
    <t>Student Mixers</t>
  </si>
  <si>
    <t>Emergency contact</t>
  </si>
  <si>
    <t>Angel Cheng</t>
  </si>
  <si>
    <t>Future Fucos Flyers</t>
  </si>
  <si>
    <t>Gym workout examples</t>
  </si>
  <si>
    <t>School of Film Binder V1&amp;2</t>
  </si>
  <si>
    <t>Sushil Kumar</t>
  </si>
  <si>
    <t>Equipment Manuals</t>
  </si>
  <si>
    <t>Library Events 2022-23</t>
  </si>
  <si>
    <t>School of Film Binders</t>
  </si>
  <si>
    <t>SOP SSC</t>
  </si>
  <si>
    <t xml:space="preserve">Open house </t>
  </si>
  <si>
    <t>Jazz Promo Posters</t>
  </si>
  <si>
    <t>SSC SOP</t>
  </si>
  <si>
    <t>General sponsor pack</t>
  </si>
  <si>
    <t>CS SOP</t>
  </si>
  <si>
    <t xml:space="preserve">Colorful book club </t>
  </si>
  <si>
    <t>OSC Flyers</t>
  </si>
  <si>
    <t xml:space="preserve">The rising student readers club </t>
  </si>
  <si>
    <t>Wrinting center workshops</t>
  </si>
  <si>
    <t>Scan and Win/OH</t>
  </si>
  <si>
    <t>Reading Club</t>
  </si>
  <si>
    <t>Equipment Usage Log Book</t>
  </si>
  <si>
    <t>MUN Flyers</t>
  </si>
  <si>
    <t xml:space="preserve">Work Anniversary </t>
  </si>
  <si>
    <t>QR Codes Flyers</t>
  </si>
  <si>
    <t>Sponsorship Packs</t>
  </si>
  <si>
    <t>CSSF</t>
  </si>
  <si>
    <t>Anto/Dejana</t>
  </si>
  <si>
    <t>Gym Vouchers</t>
  </si>
  <si>
    <t>Jaz posterss</t>
  </si>
  <si>
    <t>Senior Database</t>
  </si>
  <si>
    <t>Table signage / Acrylic</t>
  </si>
  <si>
    <t xml:space="preserve">Mental Math Olmpiad </t>
  </si>
  <si>
    <t>Jazz to Saxy</t>
  </si>
  <si>
    <t>LAB</t>
  </si>
  <si>
    <t>Internal project plan</t>
  </si>
  <si>
    <t>Tutoring hours and Scan me</t>
  </si>
  <si>
    <t>Open House Flyers</t>
  </si>
  <si>
    <t>Survey Flyers</t>
  </si>
  <si>
    <t>Anto/Retaj</t>
  </si>
  <si>
    <t>Student Vouchers</t>
  </si>
  <si>
    <t>Film Festivla Binder 2022</t>
  </si>
  <si>
    <t>SOP OSE</t>
  </si>
  <si>
    <t>Beshare/Randa</t>
  </si>
  <si>
    <t>CHM 111/ CHM 231</t>
  </si>
  <si>
    <t>LOG BOOK</t>
  </si>
  <si>
    <t>UIS Global Opportunity</t>
  </si>
  <si>
    <r>
      <t xml:space="preserve">LAB MANUAL </t>
    </r>
    <r>
      <rPr>
        <b/>
        <sz val="12"/>
        <color theme="1"/>
        <rFont val="Century Gothic"/>
        <family val="2"/>
      </rPr>
      <t xml:space="preserve"> MCE 335-CVE 305 </t>
    </r>
  </si>
  <si>
    <t>Purchasing Binder</t>
  </si>
  <si>
    <t>MCE 335/CVE 305 LAB Manual for Campus STORE</t>
  </si>
  <si>
    <t>Jacquilion Jose</t>
  </si>
  <si>
    <t>School of ats And Sciences</t>
  </si>
  <si>
    <t>LABORATORY ( LAB Protocol Observation LOGBOOK )</t>
  </si>
  <si>
    <t>Event Ballroom Dimension</t>
  </si>
  <si>
    <t>Student Engagment</t>
  </si>
  <si>
    <t>Freestyle event Poster</t>
  </si>
  <si>
    <t>Aya ElShorfa</t>
  </si>
  <si>
    <t xml:space="preserve">Student Affairs </t>
  </si>
  <si>
    <t>Women and Wealth Series Flyers</t>
  </si>
  <si>
    <t>System Admin / Director / IT binders</t>
  </si>
  <si>
    <t>Maxient Flyers</t>
  </si>
  <si>
    <t>Christmas party proposal</t>
  </si>
  <si>
    <t xml:space="preserve">Student Engagement </t>
  </si>
  <si>
    <t>Office of Student Engagement Binder</t>
  </si>
  <si>
    <t>Watheefti</t>
  </si>
  <si>
    <t>BOT/BOD binder</t>
  </si>
  <si>
    <t xml:space="preserve">SOP </t>
  </si>
  <si>
    <t>Employee of the month certificate</t>
  </si>
  <si>
    <t>Sports and Spirit day Events / Sportts Schedule</t>
  </si>
  <si>
    <t>Sign in sheet</t>
  </si>
  <si>
    <t>Dmitry Chumichev</t>
  </si>
  <si>
    <t>Photo image at bldg. B</t>
  </si>
  <si>
    <t>AVPAA /VPAA Binders</t>
  </si>
  <si>
    <t xml:space="preserve">School of Arts and Sciences </t>
  </si>
  <si>
    <t>Biotechnology Certificates</t>
  </si>
  <si>
    <t>Counselor cards</t>
  </si>
  <si>
    <t>4 Year Recognitions (Certificate)</t>
  </si>
  <si>
    <t>EOY Report Binder Copy</t>
  </si>
  <si>
    <t>SOP and Strategic Plan Copy</t>
  </si>
  <si>
    <t>s16</t>
  </si>
  <si>
    <t>AYFP</t>
  </si>
  <si>
    <t xml:space="preserve">AFF Agenda Program </t>
  </si>
  <si>
    <t>Shifa Salam</t>
  </si>
  <si>
    <t xml:space="preserve">Lab Safety Logbook </t>
  </si>
  <si>
    <t>SOB Sign in Sheet</t>
  </si>
  <si>
    <t>Head of Campus Security Binder</t>
  </si>
  <si>
    <t>November Birthday Folded Cards</t>
  </si>
  <si>
    <t>Biotechnology Certificates V2</t>
  </si>
  <si>
    <t>AI Conference - Things to do in Kuwait flyer</t>
  </si>
  <si>
    <t>Brown Clean Chess Tournament Flyer</t>
  </si>
  <si>
    <t>World Science Day for Peace and Development</t>
  </si>
  <si>
    <t>No Food Drinks Allowed Signage</t>
  </si>
  <si>
    <t>No Smoking Signage</t>
  </si>
  <si>
    <t>White and Green Clean Get Well Soon Card</t>
  </si>
  <si>
    <t xml:space="preserve">Film Festival ABS Meal Voucher for Nov 8 &amp; 9 </t>
  </si>
  <si>
    <t>Sign in Sheet</t>
  </si>
  <si>
    <t>HR SOP MANUAL 2023</t>
  </si>
  <si>
    <t>Vouchers</t>
  </si>
  <si>
    <t>MCE-EQLOG</t>
  </si>
  <si>
    <t>Student Affiairs</t>
  </si>
  <si>
    <t>SCAD - ISSLOG and SCAD MALLOG</t>
  </si>
  <si>
    <t>Fantasy Posters</t>
  </si>
  <si>
    <t>3 year anniversary certificates</t>
  </si>
  <si>
    <t>Puzzle Competition Posters</t>
  </si>
  <si>
    <t>Employee of the month Certificate</t>
  </si>
  <si>
    <t>Sally Hasrouny</t>
  </si>
  <si>
    <t>Naval Base Insight into Decompression System Certificate</t>
  </si>
  <si>
    <t>Package Label</t>
  </si>
  <si>
    <t>Football Tournament certificates</t>
  </si>
  <si>
    <t>All light posters</t>
  </si>
  <si>
    <t>new staff</t>
  </si>
  <si>
    <t>Student hours</t>
  </si>
  <si>
    <t>Thankgiving cards</t>
  </si>
  <si>
    <t xml:space="preserve">Coaster </t>
  </si>
  <si>
    <t>Certificates of full attendance</t>
  </si>
  <si>
    <t>Book review Poster</t>
  </si>
  <si>
    <t>Football ID Photos</t>
  </si>
  <si>
    <t>Angel Brunstein</t>
  </si>
  <si>
    <t>Deans Award certificates</t>
  </si>
  <si>
    <t>AIU FF/AI Certificates</t>
  </si>
  <si>
    <t>International Day for abolition of slavery</t>
  </si>
  <si>
    <t>School of business</t>
  </si>
  <si>
    <t>Board name</t>
  </si>
  <si>
    <t>Student engagement</t>
  </si>
  <si>
    <t>Pre exam Chill event</t>
  </si>
  <si>
    <t>Georges Maalouf</t>
  </si>
  <si>
    <t>Symposium Certificates</t>
  </si>
  <si>
    <t>Symposium Events</t>
  </si>
  <si>
    <t>Symposium Events Flyers</t>
  </si>
  <si>
    <t>NSO Leader Application</t>
  </si>
  <si>
    <t>Manual sign in sheet</t>
  </si>
  <si>
    <t>Digital Archivist Binder</t>
  </si>
  <si>
    <t>SSC Appreciation Certificates</t>
  </si>
  <si>
    <t>MACHINE # 18</t>
  </si>
  <si>
    <t>FINAL EXAM</t>
  </si>
  <si>
    <t>FLYERS AND VOUCHERS</t>
  </si>
  <si>
    <t>CHRISTMAS PROGRAM</t>
  </si>
  <si>
    <t>ONBOARDING HR PACKS</t>
  </si>
  <si>
    <t>LAB MANUALS/BINDING REQUEST</t>
  </si>
  <si>
    <t xml:space="preserve">Door name plates </t>
  </si>
  <si>
    <t>library Events 2022-23 Poster</t>
  </si>
  <si>
    <t>Binding request</t>
  </si>
  <si>
    <t>HR ( Certificates )</t>
  </si>
  <si>
    <t>Binder copy request</t>
  </si>
  <si>
    <t>FLYERS</t>
  </si>
  <si>
    <t>AJ Krishnan</t>
  </si>
  <si>
    <t>Human resources</t>
  </si>
  <si>
    <t>Birthday Cards</t>
  </si>
  <si>
    <t>P.Orientation Flyers</t>
  </si>
  <si>
    <t>Eldose/Tician/Habeeba</t>
  </si>
  <si>
    <t>Library/Safety/SOB</t>
  </si>
  <si>
    <t>Library /safety /SOB poster</t>
  </si>
  <si>
    <t>Certificate of Appreciation</t>
  </si>
  <si>
    <t>Equipment Usage LOG</t>
  </si>
  <si>
    <t>IT SOP</t>
  </si>
  <si>
    <t>NSO Flyers</t>
  </si>
  <si>
    <t>Campus map for NSO</t>
  </si>
  <si>
    <t>Resources fair/Open House Flyer</t>
  </si>
  <si>
    <t>Food and Beverage</t>
  </si>
  <si>
    <t>Retaj Al Baghli</t>
  </si>
  <si>
    <t>Academic Affairs</t>
  </si>
  <si>
    <t>EQ-LOG LAB</t>
  </si>
  <si>
    <t>Major Flyers</t>
  </si>
  <si>
    <t>Biography Posters</t>
  </si>
  <si>
    <t>Hasnaa ALgndey</t>
  </si>
  <si>
    <t>Studetn Affairs</t>
  </si>
  <si>
    <t>Admin Birhtday cards</t>
  </si>
  <si>
    <t>NSO Spotlight Flyers</t>
  </si>
  <si>
    <t>Mazen Osman</t>
  </si>
  <si>
    <t>Enrollment</t>
  </si>
  <si>
    <t>OP Flyers</t>
  </si>
  <si>
    <t>Lejla Colakovic</t>
  </si>
  <si>
    <t>WAste mgt. Plan</t>
  </si>
  <si>
    <t>Parent Orientation</t>
  </si>
  <si>
    <t>NSO Spotlight flyers</t>
  </si>
  <si>
    <t>NSO QR Code</t>
  </si>
  <si>
    <t>Door name plate</t>
  </si>
  <si>
    <t>Raquel Hernandez</t>
  </si>
  <si>
    <t>National Day Celebration</t>
  </si>
  <si>
    <t>OSE Flyers</t>
  </si>
  <si>
    <t>Club collateral flyers</t>
  </si>
  <si>
    <t>Lama El Maiss</t>
  </si>
  <si>
    <t>Academic Advisor</t>
  </si>
  <si>
    <t>Volunteering Club</t>
  </si>
  <si>
    <t>Gaming Club</t>
  </si>
  <si>
    <t xml:space="preserve">LAB MANUALS/Flyers </t>
  </si>
  <si>
    <t>POSTERS</t>
  </si>
  <si>
    <t>LAB MANUALS PHY/CHM/BIO</t>
  </si>
  <si>
    <t>HR Documents</t>
  </si>
  <si>
    <t>ONBOARDING PACKS LABEL</t>
  </si>
  <si>
    <t>Anniversary Certificates</t>
  </si>
  <si>
    <t>OSE Poster</t>
  </si>
  <si>
    <t xml:space="preserve">Fitness </t>
  </si>
  <si>
    <t>EQ LOG 6&amp;7</t>
  </si>
  <si>
    <t>Book review posters</t>
  </si>
  <si>
    <t>CVE EQ LOG 002</t>
  </si>
  <si>
    <t>CVE EQ LOG 001-003</t>
  </si>
  <si>
    <t>GEO EQ LOG 001-004</t>
  </si>
  <si>
    <t>Nada Assaadah</t>
  </si>
  <si>
    <t>Prospective cards</t>
  </si>
  <si>
    <t>Romantic literature Posters</t>
  </si>
  <si>
    <t>Tbird letter of agreement template</t>
  </si>
  <si>
    <t>Tbird name plates</t>
  </si>
  <si>
    <t>MUN Certificates</t>
  </si>
  <si>
    <t>National/Liberation day certificates</t>
  </si>
  <si>
    <t>Rashed Al Tammar</t>
  </si>
  <si>
    <t>CSF / Strategic Plan SOPs</t>
  </si>
  <si>
    <t>Admision</t>
  </si>
  <si>
    <t>Prospective forms</t>
  </si>
  <si>
    <t>Birthday card</t>
  </si>
  <si>
    <t>Career Fair Poster</t>
  </si>
  <si>
    <t>Academic Major Courses - CF</t>
  </si>
  <si>
    <t>Meal Vouchers</t>
  </si>
  <si>
    <t>Career Fair Flyers</t>
  </si>
  <si>
    <t>LinkedIn Workshop</t>
  </si>
  <si>
    <t>HR SOP</t>
  </si>
  <si>
    <t>Strategic Plan HR</t>
  </si>
  <si>
    <t>Career Fair Open Signage</t>
  </si>
  <si>
    <t>Simon Clement</t>
  </si>
  <si>
    <t>Name Tags Islamic Competition</t>
  </si>
  <si>
    <t>Name Plates</t>
  </si>
  <si>
    <t>Reschedules Classes Sign</t>
  </si>
  <si>
    <t xml:space="preserve">AIU-BIO-ChemWaste Log-001 </t>
  </si>
  <si>
    <t>Employee of the Month</t>
  </si>
  <si>
    <t xml:space="preserve">World Poetry Day </t>
  </si>
  <si>
    <t>Program Coordinator Report</t>
  </si>
  <si>
    <t>LAB poster</t>
  </si>
  <si>
    <t>Marci Siller</t>
  </si>
  <si>
    <t>English Internship Letter</t>
  </si>
  <si>
    <t>Admissions</t>
  </si>
  <si>
    <t xml:space="preserve">Prospective Form </t>
  </si>
  <si>
    <t>Mahmoud Sheiha</t>
  </si>
  <si>
    <t xml:space="preserve">AIU Self- Study Appendices </t>
  </si>
  <si>
    <t>Steve Naeem</t>
  </si>
  <si>
    <t>Finance Documents</t>
  </si>
  <si>
    <t>Tammy Feeney</t>
  </si>
  <si>
    <t>PUC Visit - Student Handbook</t>
  </si>
  <si>
    <t>Table Name Tags</t>
  </si>
  <si>
    <t xml:space="preserve">Waste Handling Procedure and Waste Management </t>
  </si>
  <si>
    <t xml:space="preserve">Proper Technique for Safety Shower Poster </t>
  </si>
  <si>
    <t xml:space="preserve">Gergaan Event poster </t>
  </si>
  <si>
    <t xml:space="preserve">Campus Drawing </t>
  </si>
  <si>
    <t>Academic Selection Poster</t>
  </si>
  <si>
    <t xml:space="preserve">Thank you Card Sample </t>
  </si>
  <si>
    <t xml:space="preserve">Binder </t>
  </si>
  <si>
    <t>HR Packs - Jerome Lajom/ Vipin Appukuttan/Sivaneswaran Chelliah</t>
  </si>
  <si>
    <t>April Birthday Cards</t>
  </si>
  <si>
    <t>Employee File Labels</t>
  </si>
  <si>
    <t>Badminton Tournament Certificates</t>
  </si>
  <si>
    <t xml:space="preserve">CEO Office </t>
  </si>
  <si>
    <t>Table Name tag</t>
  </si>
  <si>
    <t>Mufaddal Husain</t>
  </si>
  <si>
    <t>School of Arts and Science</t>
  </si>
  <si>
    <t>KFAS Letter of Intent</t>
  </si>
  <si>
    <t xml:space="preserve">Shelf Label </t>
  </si>
  <si>
    <t>World Health Day / Spring Reading</t>
  </si>
  <si>
    <t>Aleksandran Taskaeva</t>
  </si>
  <si>
    <t>Door name label A-W103</t>
  </si>
  <si>
    <t>Door name label B-G09</t>
  </si>
  <si>
    <t>Door name label A-NG65</t>
  </si>
  <si>
    <t>Mr. Vijay Gupta - Door name label</t>
  </si>
  <si>
    <t>Mr. Vijay Gupta - Overseas Admin HR Pack</t>
  </si>
  <si>
    <t xml:space="preserve">CVE-EQLOG-014 / MCE-EQLOG-041 
</t>
  </si>
  <si>
    <t>Mr. Mosab/Mr. Prashant</t>
  </si>
  <si>
    <t>Table Name Tag</t>
  </si>
  <si>
    <t>SOB Faculty Birthday Card</t>
  </si>
  <si>
    <t xml:space="preserve">AIU-CVE-EQLOG-008 / 010/016
</t>
  </si>
  <si>
    <t>BOD meeting name plates</t>
  </si>
  <si>
    <t>Executive Finance Binder</t>
  </si>
  <si>
    <t>Inventory Binder 2022-23</t>
  </si>
  <si>
    <t>Poster review</t>
  </si>
  <si>
    <t>Education fairs flyers</t>
  </si>
  <si>
    <t>ARISS Question Cards</t>
  </si>
  <si>
    <t>Symposium Flyers</t>
  </si>
  <si>
    <t>DCP PAPER 250G</t>
  </si>
  <si>
    <t>ARISS Agenda</t>
  </si>
  <si>
    <t>BOD Card</t>
  </si>
  <si>
    <t>Student Information cards</t>
  </si>
  <si>
    <t>Rachel Lopez</t>
  </si>
  <si>
    <t>Competition certificates</t>
  </si>
  <si>
    <t>School of Engineerig and Computing</t>
  </si>
  <si>
    <t>Reading Club Flyers</t>
  </si>
  <si>
    <t>Untitled Design</t>
  </si>
  <si>
    <t>Deliverable tech plan</t>
  </si>
  <si>
    <t>Soduko game flyers</t>
  </si>
  <si>
    <t>SCAD</t>
  </si>
  <si>
    <t>Deans list Certificates</t>
  </si>
  <si>
    <t>EQLOG PHY 013</t>
  </si>
  <si>
    <t>EQLOG CVE 040</t>
  </si>
  <si>
    <t>Ameh Elsayed</t>
  </si>
  <si>
    <t>Drama Club Certificates</t>
  </si>
  <si>
    <t>Company address sticker</t>
  </si>
  <si>
    <t>Lama EL Maiss</t>
  </si>
  <si>
    <t>Voluntering club</t>
  </si>
  <si>
    <t>Geroges Maalouf</t>
  </si>
  <si>
    <t xml:space="preserve">Case Competition </t>
  </si>
  <si>
    <t>Meshal Alobaid</t>
  </si>
  <si>
    <t>Academic Affairs Affairs</t>
  </si>
  <si>
    <t>Rest and recharge</t>
  </si>
  <si>
    <t>Aya Elshorfa</t>
  </si>
  <si>
    <t>SAS Participation certificates</t>
  </si>
  <si>
    <t>MACHINE #19</t>
  </si>
  <si>
    <t>Prospective form</t>
  </si>
  <si>
    <t>MACHINE#22</t>
  </si>
  <si>
    <t>Binders</t>
  </si>
  <si>
    <t>DOR NAME PLATES</t>
  </si>
  <si>
    <t>Academic affairs</t>
  </si>
  <si>
    <t>SCS-MALLOG 001-012</t>
  </si>
  <si>
    <t>CSC-ISSLOG-001-012</t>
  </si>
  <si>
    <t>Sara Matraji</t>
  </si>
  <si>
    <t>PUC Registration</t>
  </si>
  <si>
    <t>Water day</t>
  </si>
  <si>
    <t>Scramble game event July 4</t>
  </si>
  <si>
    <t>AJ Krishan</t>
  </si>
  <si>
    <t>HR Advisor Team</t>
  </si>
  <si>
    <t>Humanr Resources</t>
  </si>
  <si>
    <t>Onboarding Packs</t>
  </si>
  <si>
    <t>DAMAGED ITEMS</t>
  </si>
  <si>
    <t>DAMAGED</t>
  </si>
  <si>
    <t>MISSING ITEMS</t>
  </si>
  <si>
    <t>MISSING</t>
  </si>
  <si>
    <t>SUPPLY LIST INVENTORY</t>
  </si>
  <si>
    <t xml:space="preserve"> ITEMS</t>
  </si>
  <si>
    <t>PRICE</t>
  </si>
  <si>
    <t>A4 PAPER</t>
  </si>
  <si>
    <t>A3 PAPER</t>
  </si>
  <si>
    <t>A4 PAPER ( YELLOW )</t>
  </si>
  <si>
    <t>A4 PAPER ( PINK )</t>
  </si>
  <si>
    <t>A4 PAPER ( RED )</t>
  </si>
  <si>
    <t>A4 PAPER ( ORANGE )</t>
  </si>
  <si>
    <t>A4 PAPER ( LAVENDER )</t>
  </si>
  <si>
    <t>A4 PAPER ( CYBER RED )</t>
  </si>
  <si>
    <t>A4 PAPER ( BEIGE )</t>
  </si>
  <si>
    <t>A4 PAPER ( Light blue )</t>
  </si>
  <si>
    <t>DCP PAPER 160G</t>
  </si>
  <si>
    <t>DCP PAPER 200G</t>
  </si>
  <si>
    <t>BLUE FOLDER</t>
  </si>
  <si>
    <t>TRANSPARENT BINDING COVER</t>
  </si>
  <si>
    <t>BLUE CARD PAPER FOR BACK BINDING</t>
  </si>
  <si>
    <t>LAMINATING FILM A4</t>
  </si>
  <si>
    <t>LAMINATING FILM A3</t>
  </si>
  <si>
    <t>PLASTIC SPIRAL 6MM</t>
  </si>
  <si>
    <t>PLASTIC SPIRAL 8MM</t>
  </si>
  <si>
    <t>PLASTIC SPIRAL 10MM</t>
  </si>
  <si>
    <t>PLASTIC SPIRAL 12MM</t>
  </si>
  <si>
    <t>PLASTIC SPIRAL 14MM</t>
  </si>
  <si>
    <t>PLASTIC SPIRAL 16MM</t>
  </si>
  <si>
    <t>PLASTIC SPIRAL 18MM</t>
  </si>
  <si>
    <t>PLASTIC SPIRAL 19MM</t>
  </si>
  <si>
    <t>PLASTIC SPIRAL 22MM</t>
  </si>
  <si>
    <t>PLASTIC SPIRAL 25MM</t>
  </si>
  <si>
    <t>AIU ENVELOPED</t>
  </si>
  <si>
    <t>PLAIN ENVELOPED</t>
  </si>
  <si>
    <t>PLASTIC DIVIDER 1-10</t>
  </si>
  <si>
    <t>PLASTIC DIVIDER 1-12</t>
  </si>
  <si>
    <t>3M ADHESIVE TAPE</t>
  </si>
  <si>
    <t>A4 STICKER</t>
  </si>
  <si>
    <t>BINDER CLIPS 1-1/4</t>
  </si>
  <si>
    <t>BINDER CLIPS 1-5/8</t>
  </si>
  <si>
    <t>SH 10 Kyocera stapler ( lower portion )</t>
  </si>
  <si>
    <t>SH 12 Kyocera stapler ( Upper portion )</t>
  </si>
  <si>
    <t>PLASTIC DIVIDER 1-20</t>
  </si>
  <si>
    <t>BINDER 1"</t>
  </si>
  <si>
    <t>BINDER 1.5"</t>
  </si>
  <si>
    <t>BINDER 2"</t>
  </si>
  <si>
    <t>BINDER 2.5"</t>
  </si>
  <si>
    <t xml:space="preserve">A4 PAPER (DARK BLUE) </t>
  </si>
  <si>
    <t>TRANSPARENT BINDING COVER A3</t>
  </si>
  <si>
    <t>BLUE CARD PAPER FOR BACK BINDING A3</t>
  </si>
  <si>
    <t>A5 PAPER</t>
  </si>
  <si>
    <t>PLASTIC DIVIDER 1-31</t>
  </si>
  <si>
    <t>STAPLE PIN 26/6</t>
  </si>
  <si>
    <t>PLASTIC SPIRAL 28MM</t>
  </si>
  <si>
    <t>PLASTIC SPIRAL 32MM</t>
  </si>
  <si>
    <t>PLASTIC SPIRAL 38MM</t>
  </si>
  <si>
    <t>PHOTO PRINTER FILM</t>
  </si>
  <si>
    <t>S54</t>
  </si>
  <si>
    <t>S55</t>
  </si>
  <si>
    <t>S56</t>
  </si>
  <si>
    <t>S57</t>
  </si>
  <si>
    <t>S58</t>
  </si>
  <si>
    <t>S59</t>
  </si>
  <si>
    <t>S60</t>
  </si>
  <si>
    <t>S61</t>
  </si>
  <si>
    <t>S62</t>
  </si>
  <si>
    <t>S63</t>
  </si>
  <si>
    <t>S64</t>
  </si>
  <si>
    <t>S65</t>
  </si>
  <si>
    <t>S66</t>
  </si>
  <si>
    <t>S67</t>
  </si>
  <si>
    <t>S68</t>
  </si>
  <si>
    <t>S69</t>
  </si>
  <si>
    <t>S70</t>
  </si>
  <si>
    <t>S71</t>
  </si>
  <si>
    <t>S72</t>
  </si>
  <si>
    <t>S73</t>
  </si>
  <si>
    <t>S74</t>
  </si>
  <si>
    <t>S75</t>
  </si>
  <si>
    <t>S76</t>
  </si>
  <si>
    <t>S77</t>
  </si>
  <si>
    <t>S78</t>
  </si>
  <si>
    <t>S79</t>
  </si>
  <si>
    <t>S80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</si>
</sst>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[$-409]d\-mmm\-yy;@"/>
    <numFmt numFmtId="166" formatCode="[$KWD]\ #,##0.000"/>
  </numFmts>
  <fonts count="48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24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0"/>
      <color theme="1"/>
      <name val="Century Gothic"/>
      <family val="2"/>
    </font>
    <font>
      <b/>
      <sz val="14"/>
      <color theme="0"/>
      <name val="Century Gothic"/>
      <family val="2"/>
    </font>
    <font>
      <b/>
      <sz val="14"/>
      <color theme="1"/>
      <name val="Century Gothic"/>
      <family val="2"/>
    </font>
    <font>
      <b/>
      <sz val="16"/>
      <color theme="1"/>
      <name val="Century Gothic"/>
      <family val="2"/>
    </font>
    <font>
      <sz val="12"/>
      <color theme="1"/>
      <name val="Century Gothic"/>
      <family val="2"/>
    </font>
    <font>
      <b/>
      <sz val="12"/>
      <color rgb="FF00B050"/>
      <name val="Century Gothic"/>
      <family val="2"/>
    </font>
    <font>
      <b/>
      <sz val="12"/>
      <color theme="0"/>
      <name val="Century Gothic"/>
      <family val="2"/>
    </font>
    <font>
      <sz val="12"/>
      <color theme="0"/>
      <name val="Century Gothic"/>
      <family val="2"/>
    </font>
    <font>
      <sz val="14"/>
      <name val="Century Gothic"/>
      <family val="2"/>
    </font>
    <font>
      <b/>
      <sz val="14"/>
      <color rgb="FFFF0000"/>
      <name val="Century Gothic"/>
      <family val="2"/>
    </font>
    <font>
      <b/>
      <sz val="13"/>
      <color theme="1"/>
      <name val="Century Gothic"/>
      <family val="2"/>
    </font>
    <font>
      <sz val="12"/>
      <color rgb="FFFF0000"/>
      <name val="Century Gothic"/>
      <family val="2"/>
    </font>
    <font>
      <b/>
      <sz val="12"/>
      <color theme="1"/>
      <name val="Century Gothic"/>
      <family val="2"/>
    </font>
    <font>
      <sz val="12"/>
      <color indexed="8"/>
      <name val="Century Gothic"/>
      <family val="2"/>
    </font>
    <font>
      <b/>
      <sz val="12"/>
      <color rgb="FFFFFF00"/>
      <name val="Century Gothic"/>
      <family val="2"/>
    </font>
    <font>
      <sz val="12"/>
      <color rgb="FF000000"/>
      <name val="Century Gothic"/>
      <family val="2"/>
    </font>
    <font>
      <sz val="12"/>
      <color rgb="FF242424"/>
      <name val="Century Gothic"/>
      <family val="2"/>
    </font>
  </fonts>
  <fills count="4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00B050"/>
        <bgColor rgb="FF000000"/>
      </patternFill>
    </fill>
  </fills>
  <borders count="4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2">
    <xf numFmtId="0" fontId="0" fillId="0" borderId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5" fillId="0" borderId="8" applyNumberFormat="0" applyFill="0" applyAlignment="0" applyProtection="0"/>
    <xf numFmtId="0" fontId="15" fillId="0" borderId="0" applyNumberFormat="0" applyFill="0" applyBorder="0" applyAlignment="0" applyProtection="0"/>
    <xf numFmtId="0" fontId="16" fillId="8" borderId="0" applyNumberFormat="0" applyBorder="0" applyAlignment="0" applyProtection="0"/>
    <xf numFmtId="0" fontId="17" fillId="9" borderId="0" applyNumberFormat="0" applyBorder="0" applyAlignment="0" applyProtection="0"/>
    <xf numFmtId="0" fontId="18" fillId="11" borderId="9" applyNumberFormat="0" applyAlignment="0" applyProtection="0"/>
    <xf numFmtId="0" fontId="19" fillId="12" borderId="10" applyNumberFormat="0" applyAlignment="0" applyProtection="0"/>
    <xf numFmtId="0" fontId="20" fillId="12" borderId="9" applyNumberFormat="0" applyAlignment="0" applyProtection="0"/>
    <xf numFmtId="0" fontId="21" fillId="0" borderId="11" applyNumberFormat="0" applyFill="0" applyAlignment="0" applyProtection="0"/>
    <xf numFmtId="0" fontId="22" fillId="13" borderId="12" applyNumberFormat="0" applyAlignment="0" applyProtection="0"/>
    <xf numFmtId="0" fontId="23" fillId="0" borderId="0" applyNumberFormat="0" applyFill="0" applyBorder="0" applyAlignment="0" applyProtection="0"/>
    <xf numFmtId="0" fontId="12" fillId="14" borderId="13" applyNumberFormat="0" applyFont="0" applyAlignment="0" applyProtection="0"/>
    <xf numFmtId="0" fontId="24" fillId="0" borderId="0" applyNumberFormat="0" applyFill="0" applyBorder="0" applyAlignment="0" applyProtection="0"/>
    <xf numFmtId="0" fontId="6" fillId="0" borderId="14" applyNumberFormat="0" applyFill="0" applyAlignment="0" applyProtection="0"/>
    <xf numFmtId="0" fontId="25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25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25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25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29" borderId="0" applyNumberFormat="0" applyBorder="0" applyAlignment="0" applyProtection="0"/>
    <xf numFmtId="0" fontId="25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33" borderId="0" applyNumberFormat="0" applyBorder="0" applyAlignment="0" applyProtection="0"/>
    <xf numFmtId="0" fontId="25" fillId="35" borderId="0" applyNumberFormat="0" applyBorder="0" applyAlignment="0" applyProtection="0"/>
    <xf numFmtId="0" fontId="12" fillId="36" borderId="0" applyNumberFormat="0" applyBorder="0" applyAlignment="0" applyProtection="0"/>
    <xf numFmtId="0" fontId="12" fillId="37" borderId="0" applyNumberFormat="0" applyBorder="0" applyAlignment="0" applyProtection="0"/>
    <xf numFmtId="0" fontId="26" fillId="0" borderId="0" applyNumberFormat="0" applyFill="0" applyBorder="0" applyAlignment="0" applyProtection="0"/>
    <xf numFmtId="0" fontId="27" fillId="10" borderId="0" applyNumberFormat="0" applyBorder="0" applyAlignment="0" applyProtection="0"/>
    <xf numFmtId="0" fontId="25" fillId="18" borderId="0" applyNumberFormat="0" applyBorder="0" applyAlignment="0" applyProtection="0"/>
    <xf numFmtId="0" fontId="25" fillId="22" borderId="0" applyNumberFormat="0" applyBorder="0" applyAlignment="0" applyProtection="0"/>
    <xf numFmtId="0" fontId="25" fillId="26" borderId="0" applyNumberFormat="0" applyBorder="0" applyAlignment="0" applyProtection="0"/>
    <xf numFmtId="0" fontId="25" fillId="30" borderId="0" applyNumberFormat="0" applyBorder="0" applyAlignment="0" applyProtection="0"/>
    <xf numFmtId="0" fontId="25" fillId="34" borderId="0" applyNumberFormat="0" applyBorder="0" applyAlignment="0" applyProtection="0"/>
    <xf numFmtId="0" fontId="25" fillId="38" borderId="0" applyNumberFormat="0" applyBorder="0" applyAlignment="0" applyProtection="0"/>
  </cellStyleXfs>
  <cellXfs count="198">
    <xf numFmtId="0" fontId="0" fillId="0" borderId="0" xfId="0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3" xfId="0" applyFont="1" applyBorder="1"/>
    <xf numFmtId="14" fontId="4" fillId="0" borderId="3" xfId="0" applyNumberFormat="1" applyFont="1" applyBorder="1"/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164" fontId="3" fillId="2" borderId="4" xfId="0" applyNumberFormat="1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8" fillId="6" borderId="3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9" fillId="6" borderId="15" xfId="0" applyFont="1" applyFill="1" applyBorder="1" applyAlignment="1">
      <alignment horizontal="center" vertical="center"/>
    </xf>
    <xf numFmtId="0" fontId="3" fillId="5" borderId="16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4" fillId="7" borderId="0" xfId="0" applyFont="1" applyFill="1"/>
    <xf numFmtId="0" fontId="4" fillId="7" borderId="0" xfId="0" applyFont="1" applyFill="1" applyAlignment="1">
      <alignment horizontal="center" vertical="center"/>
    </xf>
    <xf numFmtId="0" fontId="28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0" fillId="0" borderId="0" xfId="0" applyFont="1"/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5" borderId="0" xfId="0" applyFont="1" applyFill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164" fontId="3" fillId="2" borderId="17" xfId="0" applyNumberFormat="1" applyFont="1" applyFill="1" applyBorder="1" applyAlignment="1">
      <alignment horizontal="center" vertical="center"/>
    </xf>
    <xf numFmtId="0" fontId="32" fillId="6" borderId="19" xfId="0" applyFont="1" applyFill="1" applyBorder="1" applyAlignment="1">
      <alignment horizontal="center" vertical="center"/>
    </xf>
    <xf numFmtId="164" fontId="33" fillId="2" borderId="20" xfId="0" applyNumberFormat="1" applyFont="1" applyFill="1" applyBorder="1" applyAlignment="1">
      <alignment horizontal="center" vertical="center"/>
    </xf>
    <xf numFmtId="164" fontId="3" fillId="2" borderId="20" xfId="0" applyNumberFormat="1" applyFont="1" applyFill="1" applyBorder="1" applyAlignment="1">
      <alignment horizontal="center" vertical="center"/>
    </xf>
    <xf numFmtId="164" fontId="3" fillId="2" borderId="21" xfId="0" applyNumberFormat="1" applyFont="1" applyFill="1" applyBorder="1" applyAlignment="1">
      <alignment horizontal="center" vertical="center"/>
    </xf>
    <xf numFmtId="0" fontId="34" fillId="0" borderId="3" xfId="0" applyFont="1" applyBorder="1" applyAlignment="1">
      <alignment horizontal="left" vertical="center"/>
    </xf>
    <xf numFmtId="0" fontId="34" fillId="0" borderId="3" xfId="0" applyFont="1" applyBorder="1" applyAlignment="1">
      <alignment horizontal="left" vertical="center" wrapText="1"/>
    </xf>
    <xf numFmtId="0" fontId="35" fillId="0" borderId="3" xfId="0" applyFont="1" applyBorder="1" applyAlignment="1">
      <alignment horizontal="center"/>
    </xf>
    <xf numFmtId="0" fontId="35" fillId="0" borderId="3" xfId="0" applyFont="1" applyBorder="1"/>
    <xf numFmtId="0" fontId="35" fillId="0" borderId="3" xfId="0" applyFont="1" applyBorder="1" applyAlignment="1">
      <alignment horizontal="center" vertical="center"/>
    </xf>
    <xf numFmtId="0" fontId="35" fillId="7" borderId="3" xfId="0" applyFont="1" applyFill="1" applyBorder="1" applyAlignment="1">
      <alignment horizontal="center" vertical="center"/>
    </xf>
    <xf numFmtId="0" fontId="35" fillId="7" borderId="3" xfId="0" applyFont="1" applyFill="1" applyBorder="1" applyAlignment="1">
      <alignment horizontal="center"/>
    </xf>
    <xf numFmtId="0" fontId="35" fillId="7" borderId="3" xfId="0" applyFont="1" applyFill="1" applyBorder="1"/>
    <xf numFmtId="0" fontId="35" fillId="6" borderId="27" xfId="0" applyFont="1" applyFill="1" applyBorder="1" applyAlignment="1">
      <alignment horizontal="center"/>
    </xf>
    <xf numFmtId="0" fontId="35" fillId="0" borderId="0" xfId="0" applyFont="1" applyAlignment="1">
      <alignment horizontal="center"/>
    </xf>
    <xf numFmtId="0" fontId="35" fillId="7" borderId="28" xfId="0" applyFont="1" applyFill="1" applyBorder="1" applyAlignment="1">
      <alignment horizontal="center"/>
    </xf>
    <xf numFmtId="0" fontId="35" fillId="0" borderId="0" xfId="0" applyFont="1"/>
    <xf numFmtId="166" fontId="35" fillId="0" borderId="0" xfId="0" applyNumberFormat="1" applyFont="1" applyAlignment="1">
      <alignment horizontal="center"/>
    </xf>
    <xf numFmtId="0" fontId="35" fillId="0" borderId="23" xfId="0" applyFont="1" applyBorder="1"/>
    <xf numFmtId="165" fontId="37" fillId="6" borderId="19" xfId="0" applyNumberFormat="1" applyFont="1" applyFill="1" applyBorder="1" applyAlignment="1">
      <alignment horizontal="center" vertical="center"/>
    </xf>
    <xf numFmtId="0" fontId="37" fillId="6" borderId="16" xfId="0" applyFont="1" applyFill="1" applyBorder="1" applyAlignment="1">
      <alignment horizontal="center" vertical="center"/>
    </xf>
    <xf numFmtId="166" fontId="37" fillId="6" borderId="16" xfId="0" applyNumberFormat="1" applyFont="1" applyFill="1" applyBorder="1" applyAlignment="1">
      <alignment horizontal="center" vertical="center"/>
    </xf>
    <xf numFmtId="0" fontId="35" fillId="0" borderId="16" xfId="0" applyFont="1" applyBorder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38" fillId="6" borderId="28" xfId="0" applyFont="1" applyFill="1" applyBorder="1" applyAlignment="1">
      <alignment horizontal="center"/>
    </xf>
    <xf numFmtId="0" fontId="35" fillId="0" borderId="2" xfId="0" applyFont="1" applyBorder="1" applyAlignment="1">
      <alignment horizontal="center"/>
    </xf>
    <xf numFmtId="0" fontId="35" fillId="0" borderId="2" xfId="0" applyFont="1" applyBorder="1"/>
    <xf numFmtId="0" fontId="35" fillId="0" borderId="2" xfId="0" applyFont="1" applyBorder="1" applyAlignment="1">
      <alignment horizontal="center" vertical="center"/>
    </xf>
    <xf numFmtId="166" fontId="35" fillId="0" borderId="2" xfId="0" applyNumberFormat="1" applyFont="1" applyBorder="1" applyAlignment="1">
      <alignment horizontal="center"/>
    </xf>
    <xf numFmtId="0" fontId="35" fillId="0" borderId="31" xfId="0" applyFont="1" applyBorder="1"/>
    <xf numFmtId="166" fontId="35" fillId="0" borderId="3" xfId="0" applyNumberFormat="1" applyFont="1" applyBorder="1" applyAlignment="1">
      <alignment horizontal="center"/>
    </xf>
    <xf numFmtId="0" fontId="35" fillId="0" borderId="24" xfId="0" applyFont="1" applyBorder="1"/>
    <xf numFmtId="0" fontId="35" fillId="0" borderId="16" xfId="0" applyFont="1" applyBorder="1" applyAlignment="1">
      <alignment horizontal="center"/>
    </xf>
    <xf numFmtId="0" fontId="35" fillId="0" borderId="16" xfId="0" applyFont="1" applyBorder="1"/>
    <xf numFmtId="166" fontId="35" fillId="0" borderId="16" xfId="0" applyNumberFormat="1" applyFont="1" applyBorder="1" applyAlignment="1">
      <alignment horizontal="center"/>
    </xf>
    <xf numFmtId="0" fontId="35" fillId="0" borderId="29" xfId="0" applyFont="1" applyBorder="1" applyAlignment="1">
      <alignment horizontal="center"/>
    </xf>
    <xf numFmtId="0" fontId="35" fillId="0" borderId="29" xfId="0" applyFont="1" applyBorder="1"/>
    <xf numFmtId="0" fontId="35" fillId="0" borderId="29" xfId="0" applyFont="1" applyBorder="1" applyAlignment="1">
      <alignment horizontal="center" vertical="center"/>
    </xf>
    <xf numFmtId="166" fontId="35" fillId="0" borderId="29" xfId="0" applyNumberFormat="1" applyFont="1" applyBorder="1" applyAlignment="1">
      <alignment horizontal="center"/>
    </xf>
    <xf numFmtId="0" fontId="35" fillId="0" borderId="30" xfId="0" applyFont="1" applyBorder="1"/>
    <xf numFmtId="0" fontId="35" fillId="0" borderId="35" xfId="0" applyFont="1" applyBorder="1" applyAlignment="1">
      <alignment horizontal="center"/>
    </xf>
    <xf numFmtId="0" fontId="35" fillId="0" borderId="35" xfId="0" applyFont="1" applyBorder="1"/>
    <xf numFmtId="0" fontId="35" fillId="0" borderId="35" xfId="0" applyFont="1" applyBorder="1" applyAlignment="1">
      <alignment horizontal="center" vertical="center"/>
    </xf>
    <xf numFmtId="166" fontId="35" fillId="0" borderId="35" xfId="0" applyNumberFormat="1" applyFont="1" applyBorder="1" applyAlignment="1">
      <alignment horizontal="center"/>
    </xf>
    <xf numFmtId="0" fontId="35" fillId="0" borderId="18" xfId="0" applyFont="1" applyBorder="1"/>
    <xf numFmtId="0" fontId="35" fillId="0" borderId="25" xfId="0" applyFont="1" applyBorder="1"/>
    <xf numFmtId="0" fontId="35" fillId="0" borderId="26" xfId="0" applyFont="1" applyBorder="1" applyAlignment="1">
      <alignment horizontal="center" vertical="center"/>
    </xf>
    <xf numFmtId="0" fontId="35" fillId="0" borderId="26" xfId="0" applyFont="1" applyBorder="1"/>
    <xf numFmtId="166" fontId="35" fillId="0" borderId="26" xfId="0" applyNumberFormat="1" applyFont="1" applyBorder="1" applyAlignment="1">
      <alignment horizontal="center"/>
    </xf>
    <xf numFmtId="0" fontId="35" fillId="0" borderId="26" xfId="0" applyFont="1" applyBorder="1" applyAlignment="1">
      <alignment horizontal="center"/>
    </xf>
    <xf numFmtId="0" fontId="38" fillId="6" borderId="0" xfId="0" applyFont="1" applyFill="1" applyAlignment="1">
      <alignment horizontal="center"/>
    </xf>
    <xf numFmtId="0" fontId="35" fillId="0" borderId="17" xfId="0" applyFont="1" applyBorder="1"/>
    <xf numFmtId="0" fontId="35" fillId="0" borderId="4" xfId="0" applyFont="1" applyBorder="1"/>
    <xf numFmtId="166" fontId="35" fillId="7" borderId="3" xfId="0" applyNumberFormat="1" applyFont="1" applyFill="1" applyBorder="1" applyAlignment="1">
      <alignment horizontal="center"/>
    </xf>
    <xf numFmtId="0" fontId="35" fillId="7" borderId="4" xfId="0" applyFont="1" applyFill="1" applyBorder="1"/>
    <xf numFmtId="0" fontId="35" fillId="7" borderId="0" xfId="0" applyFont="1" applyFill="1" applyAlignment="1">
      <alignment horizontal="center"/>
    </xf>
    <xf numFmtId="0" fontId="35" fillId="6" borderId="0" xfId="0" applyFont="1" applyFill="1" applyAlignment="1">
      <alignment horizontal="center"/>
    </xf>
    <xf numFmtId="0" fontId="3" fillId="5" borderId="36" xfId="0" applyFont="1" applyFill="1" applyBorder="1" applyAlignment="1">
      <alignment horizontal="center" vertical="center"/>
    </xf>
    <xf numFmtId="0" fontId="39" fillId="7" borderId="19" xfId="0" applyFont="1" applyFill="1" applyBorder="1" applyAlignment="1">
      <alignment horizontal="center" vertical="center"/>
    </xf>
    <xf numFmtId="0" fontId="10" fillId="6" borderId="0" xfId="0" applyFont="1" applyFill="1" applyAlignment="1">
      <alignment horizontal="left" indent="37"/>
    </xf>
    <xf numFmtId="0" fontId="6" fillId="0" borderId="5" xfId="0" applyFont="1" applyBorder="1" applyAlignment="1">
      <alignment horizontal="left" vertical="center" indent="45"/>
    </xf>
    <xf numFmtId="0" fontId="32" fillId="6" borderId="3" xfId="0" applyFont="1" applyFill="1" applyBorder="1" applyAlignment="1">
      <alignment horizontal="center" vertical="center"/>
    </xf>
    <xf numFmtId="0" fontId="33" fillId="0" borderId="3" xfId="0" applyFont="1" applyBorder="1" applyAlignment="1">
      <alignment horizontal="center" vertical="center"/>
    </xf>
    <xf numFmtId="0" fontId="33" fillId="0" borderId="3" xfId="0" applyFont="1" applyBorder="1" applyAlignment="1">
      <alignment horizontal="left" vertical="center"/>
    </xf>
    <xf numFmtId="0" fontId="40" fillId="4" borderId="3" xfId="0" applyFont="1" applyFill="1" applyBorder="1" applyAlignment="1">
      <alignment horizontal="center" vertical="center"/>
    </xf>
    <xf numFmtId="0" fontId="41" fillId="0" borderId="3" xfId="0" applyFont="1" applyBorder="1" applyAlignment="1">
      <alignment horizontal="left" vertical="center" wrapText="1"/>
    </xf>
    <xf numFmtId="0" fontId="39" fillId="7" borderId="4" xfId="0" applyFont="1" applyFill="1" applyBorder="1" applyAlignment="1">
      <alignment horizontal="center" vertical="center"/>
    </xf>
    <xf numFmtId="0" fontId="39" fillId="7" borderId="3" xfId="0" applyFont="1" applyFill="1" applyBorder="1" applyAlignment="1">
      <alignment horizontal="center" vertical="center"/>
    </xf>
    <xf numFmtId="165" fontId="37" fillId="6" borderId="3" xfId="0" applyNumberFormat="1" applyFont="1" applyFill="1" applyBorder="1" applyAlignment="1">
      <alignment horizontal="left"/>
    </xf>
    <xf numFmtId="0" fontId="37" fillId="6" borderId="3" xfId="0" applyFont="1" applyFill="1" applyBorder="1" applyAlignment="1">
      <alignment horizontal="left"/>
    </xf>
    <xf numFmtId="165" fontId="35" fillId="39" borderId="3" xfId="0" applyNumberFormat="1" applyFont="1" applyFill="1" applyBorder="1" applyAlignment="1">
      <alignment horizontal="left"/>
    </xf>
    <xf numFmtId="0" fontId="35" fillId="0" borderId="3" xfId="0" applyFont="1" applyBorder="1" applyAlignment="1">
      <alignment horizontal="left"/>
    </xf>
    <xf numFmtId="0" fontId="35" fillId="0" borderId="3" xfId="0" applyFont="1" applyBorder="1" applyAlignment="1">
      <alignment horizontal="left" vertical="center"/>
    </xf>
    <xf numFmtId="0" fontId="35" fillId="7" borderId="3" xfId="0" applyFont="1" applyFill="1" applyBorder="1" applyAlignment="1">
      <alignment horizontal="left" vertical="center"/>
    </xf>
    <xf numFmtId="0" fontId="35" fillId="7" borderId="3" xfId="0" applyFont="1" applyFill="1" applyBorder="1" applyAlignment="1">
      <alignment horizontal="left"/>
    </xf>
    <xf numFmtId="0" fontId="43" fillId="4" borderId="3" xfId="0" applyFont="1" applyFill="1" applyBorder="1" applyAlignment="1">
      <alignment horizontal="left"/>
    </xf>
    <xf numFmtId="0" fontId="44" fillId="7" borderId="3" xfId="0" applyFont="1" applyFill="1" applyBorder="1" applyAlignment="1">
      <alignment horizontal="left"/>
    </xf>
    <xf numFmtId="165" fontId="35" fillId="39" borderId="3" xfId="0" applyNumberFormat="1" applyFont="1" applyFill="1" applyBorder="1" applyAlignment="1">
      <alignment horizontal="left" vertical="center"/>
    </xf>
    <xf numFmtId="0" fontId="43" fillId="7" borderId="3" xfId="0" applyFont="1" applyFill="1" applyBorder="1" applyAlignment="1" applyProtection="1">
      <alignment horizontal="left"/>
      <protection locked="0"/>
    </xf>
    <xf numFmtId="0" fontId="35" fillId="40" borderId="3" xfId="0" applyFont="1" applyFill="1" applyBorder="1" applyAlignment="1">
      <alignment horizontal="left"/>
    </xf>
    <xf numFmtId="165" fontId="35" fillId="40" borderId="3" xfId="0" applyNumberFormat="1" applyFont="1" applyFill="1" applyBorder="1" applyAlignment="1">
      <alignment horizontal="left" vertical="center"/>
    </xf>
    <xf numFmtId="0" fontId="35" fillId="6" borderId="3" xfId="0" applyFont="1" applyFill="1" applyBorder="1" applyAlignment="1">
      <alignment horizontal="left"/>
    </xf>
    <xf numFmtId="165" fontId="35" fillId="0" borderId="3" xfId="0" applyNumberFormat="1" applyFont="1" applyBorder="1" applyAlignment="1">
      <alignment horizontal="left"/>
    </xf>
    <xf numFmtId="0" fontId="46" fillId="0" borderId="0" xfId="0" applyFont="1"/>
    <xf numFmtId="0" fontId="37" fillId="40" borderId="3" xfId="0" applyFont="1" applyFill="1" applyBorder="1" applyAlignment="1">
      <alignment horizontal="left"/>
    </xf>
    <xf numFmtId="0" fontId="43" fillId="7" borderId="3" xfId="0" applyFont="1" applyFill="1" applyBorder="1" applyAlignment="1">
      <alignment horizontal="left"/>
    </xf>
    <xf numFmtId="0" fontId="43" fillId="0" borderId="3" xfId="0" applyFont="1" applyBorder="1" applyAlignment="1">
      <alignment horizontal="left"/>
    </xf>
    <xf numFmtId="0" fontId="46" fillId="0" borderId="4" xfId="0" applyFont="1" applyBorder="1"/>
    <xf numFmtId="0" fontId="8" fillId="6" borderId="26" xfId="0" applyFont="1" applyFill="1" applyBorder="1" applyAlignment="1">
      <alignment horizontal="center" vertical="center"/>
    </xf>
    <xf numFmtId="0" fontId="8" fillId="6" borderId="38" xfId="0" applyFont="1" applyFill="1" applyBorder="1" applyAlignment="1">
      <alignment horizontal="center" vertical="center"/>
    </xf>
    <xf numFmtId="0" fontId="32" fillId="6" borderId="37" xfId="0" applyFont="1" applyFill="1" applyBorder="1" applyAlignment="1">
      <alignment horizontal="center" vertical="center"/>
    </xf>
    <xf numFmtId="0" fontId="34" fillId="0" borderId="37" xfId="0" applyFont="1" applyBorder="1" applyAlignment="1">
      <alignment horizontal="left" vertical="center"/>
    </xf>
    <xf numFmtId="0" fontId="34" fillId="0" borderId="37" xfId="0" applyFont="1" applyBorder="1" applyAlignment="1">
      <alignment horizontal="left" vertical="center" wrapText="1"/>
    </xf>
    <xf numFmtId="0" fontId="32" fillId="6" borderId="32" xfId="0" applyFont="1" applyFill="1" applyBorder="1" applyAlignment="1">
      <alignment horizontal="center" vertical="center"/>
    </xf>
    <xf numFmtId="0" fontId="34" fillId="0" borderId="16" xfId="0" applyFont="1" applyBorder="1" applyAlignment="1">
      <alignment horizontal="left" vertical="center" wrapText="1"/>
    </xf>
    <xf numFmtId="0" fontId="32" fillId="6" borderId="39" xfId="0" applyFont="1" applyFill="1" applyBorder="1" applyAlignment="1">
      <alignment horizontal="center" vertical="center"/>
    </xf>
    <xf numFmtId="0" fontId="32" fillId="6" borderId="40" xfId="0" applyFont="1" applyFill="1" applyBorder="1" applyAlignment="1">
      <alignment horizontal="center" vertical="center"/>
    </xf>
    <xf numFmtId="0" fontId="32" fillId="6" borderId="23" xfId="0" applyFont="1" applyFill="1" applyBorder="1" applyAlignment="1">
      <alignment horizontal="center" vertical="center"/>
    </xf>
    <xf numFmtId="0" fontId="34" fillId="0" borderId="26" xfId="0" applyFont="1" applyBorder="1" applyAlignment="1">
      <alignment horizontal="left" vertical="center"/>
    </xf>
    <xf numFmtId="0" fontId="46" fillId="0" borderId="17" xfId="0" applyFont="1" applyBorder="1"/>
    <xf numFmtId="0" fontId="46" fillId="41" borderId="17" xfId="0" applyFont="1" applyFill="1" applyBorder="1"/>
    <xf numFmtId="0" fontId="46" fillId="0" borderId="3" xfId="0" applyFont="1" applyBorder="1"/>
    <xf numFmtId="0" fontId="46" fillId="0" borderId="26" xfId="0" applyFont="1" applyBorder="1"/>
    <xf numFmtId="0" fontId="46" fillId="41" borderId="3" xfId="0" applyFont="1" applyFill="1" applyBorder="1"/>
    <xf numFmtId="0" fontId="46" fillId="0" borderId="37" xfId="0" applyFont="1" applyBorder="1"/>
    <xf numFmtId="0" fontId="46" fillId="0" borderId="42" xfId="0" applyFont="1" applyBorder="1"/>
    <xf numFmtId="0" fontId="35" fillId="0" borderId="4" xfId="0" applyFont="1" applyBorder="1" applyAlignment="1">
      <alignment horizontal="left"/>
    </xf>
    <xf numFmtId="0" fontId="46" fillId="41" borderId="16" xfId="0" applyFont="1" applyFill="1" applyBorder="1"/>
    <xf numFmtId="0" fontId="47" fillId="0" borderId="3" xfId="0" applyFont="1" applyBorder="1"/>
    <xf numFmtId="0" fontId="47" fillId="0" borderId="0" xfId="0" applyFont="1"/>
    <xf numFmtId="0" fontId="37" fillId="6" borderId="3" xfId="0" applyFont="1" applyFill="1" applyBorder="1" applyAlignment="1">
      <alignment horizontal="center"/>
    </xf>
    <xf numFmtId="0" fontId="35" fillId="40" borderId="3" xfId="0" applyFont="1" applyFill="1" applyBorder="1" applyAlignment="1">
      <alignment horizontal="center"/>
    </xf>
    <xf numFmtId="0" fontId="43" fillId="0" borderId="3" xfId="0" applyFont="1" applyBorder="1" applyAlignment="1">
      <alignment horizontal="center"/>
    </xf>
    <xf numFmtId="0" fontId="37" fillId="40" borderId="3" xfId="0" applyFont="1" applyFill="1" applyBorder="1" applyAlignment="1">
      <alignment horizontal="center"/>
    </xf>
    <xf numFmtId="0" fontId="46" fillId="0" borderId="3" xfId="0" applyFont="1" applyBorder="1" applyAlignment="1">
      <alignment horizontal="center"/>
    </xf>
    <xf numFmtId="0" fontId="46" fillId="0" borderId="26" xfId="0" applyFont="1" applyBorder="1" applyAlignment="1">
      <alignment horizontal="center"/>
    </xf>
    <xf numFmtId="15" fontId="46" fillId="42" borderId="3" xfId="0" applyNumberFormat="1" applyFont="1" applyFill="1" applyBorder="1" applyAlignment="1">
      <alignment horizontal="left"/>
    </xf>
    <xf numFmtId="0" fontId="46" fillId="0" borderId="4" xfId="0" applyFont="1" applyBorder="1" applyAlignment="1">
      <alignment horizontal="center"/>
    </xf>
    <xf numFmtId="0" fontId="35" fillId="0" borderId="37" xfId="0" applyFont="1" applyBorder="1" applyAlignment="1">
      <alignment horizontal="center"/>
    </xf>
    <xf numFmtId="0" fontId="35" fillId="0" borderId="37" xfId="0" applyFont="1" applyBorder="1"/>
    <xf numFmtId="0" fontId="35" fillId="0" borderId="37" xfId="0" applyFont="1" applyBorder="1" applyAlignment="1">
      <alignment horizontal="center" vertical="center"/>
    </xf>
    <xf numFmtId="166" fontId="35" fillId="0" borderId="37" xfId="0" applyNumberFormat="1" applyFont="1" applyBorder="1" applyAlignment="1">
      <alignment horizontal="center"/>
    </xf>
    <xf numFmtId="0" fontId="9" fillId="6" borderId="43" xfId="0" applyFont="1" applyFill="1" applyBorder="1" applyAlignment="1">
      <alignment horizontal="center" vertical="center"/>
    </xf>
    <xf numFmtId="0" fontId="33" fillId="0" borderId="16" xfId="0" applyFont="1" applyBorder="1" applyAlignment="1">
      <alignment horizontal="center" vertical="center"/>
    </xf>
    <xf numFmtId="0" fontId="9" fillId="7" borderId="0" xfId="0" applyFont="1" applyFill="1" applyAlignment="1">
      <alignment horizontal="center" vertical="center"/>
    </xf>
    <xf numFmtId="0" fontId="3" fillId="7" borderId="0" xfId="0" applyFont="1" applyFill="1" applyAlignment="1">
      <alignment horizontal="center" vertical="center"/>
    </xf>
    <xf numFmtId="0" fontId="9" fillId="6" borderId="37" xfId="0" applyFont="1" applyFill="1" applyBorder="1" applyAlignment="1">
      <alignment horizontal="center" vertical="center"/>
    </xf>
    <xf numFmtId="0" fontId="33" fillId="0" borderId="37" xfId="0" applyFont="1" applyBorder="1" applyAlignment="1">
      <alignment horizontal="center" vertical="center"/>
    </xf>
    <xf numFmtId="0" fontId="33" fillId="0" borderId="37" xfId="0" applyFont="1" applyBorder="1" applyAlignment="1">
      <alignment horizontal="left" vertical="center"/>
    </xf>
    <xf numFmtId="0" fontId="40" fillId="4" borderId="37" xfId="0" applyFont="1" applyFill="1" applyBorder="1" applyAlignment="1">
      <alignment horizontal="center" vertical="center"/>
    </xf>
    <xf numFmtId="0" fontId="33" fillId="0" borderId="16" xfId="0" applyFont="1" applyBorder="1" applyAlignment="1">
      <alignment horizontal="left" vertical="center"/>
    </xf>
    <xf numFmtId="0" fontId="40" fillId="4" borderId="16" xfId="0" applyFont="1" applyFill="1" applyBorder="1" applyAlignment="1">
      <alignment horizontal="center" vertical="center"/>
    </xf>
    <xf numFmtId="0" fontId="35" fillId="0" borderId="41" xfId="0" applyFont="1" applyBorder="1" applyAlignment="1">
      <alignment horizontal="center"/>
    </xf>
    <xf numFmtId="0" fontId="35" fillId="0" borderId="38" xfId="0" applyFont="1" applyBorder="1"/>
    <xf numFmtId="0" fontId="35" fillId="0" borderId="41" xfId="0" applyFont="1" applyBorder="1" applyAlignment="1">
      <alignment horizontal="center" vertical="center"/>
    </xf>
    <xf numFmtId="0" fontId="35" fillId="0" borderId="41" xfId="0" applyFont="1" applyBorder="1"/>
    <xf numFmtId="166" fontId="35" fillId="0" borderId="41" xfId="0" applyNumberFormat="1" applyFont="1" applyBorder="1" applyAlignment="1">
      <alignment horizontal="center"/>
    </xf>
    <xf numFmtId="165" fontId="37" fillId="6" borderId="16" xfId="0" applyNumberFormat="1" applyFont="1" applyFill="1" applyBorder="1" applyAlignment="1">
      <alignment vertical="center"/>
    </xf>
    <xf numFmtId="165" fontId="35" fillId="0" borderId="1" xfId="0" applyNumberFormat="1" applyFont="1" applyBorder="1"/>
    <xf numFmtId="165" fontId="35" fillId="0" borderId="19" xfId="0" applyNumberFormat="1" applyFont="1" applyBorder="1"/>
    <xf numFmtId="165" fontId="35" fillId="0" borderId="32" xfId="0" applyNumberFormat="1" applyFont="1" applyBorder="1"/>
    <xf numFmtId="165" fontId="35" fillId="0" borderId="33" xfId="0" applyNumberFormat="1" applyFont="1" applyBorder="1"/>
    <xf numFmtId="165" fontId="35" fillId="0" borderId="34" xfId="0" applyNumberFormat="1" applyFont="1" applyBorder="1"/>
    <xf numFmtId="165" fontId="35" fillId="0" borderId="26" xfId="0" applyNumberFormat="1" applyFont="1" applyBorder="1"/>
    <xf numFmtId="165" fontId="35" fillId="7" borderId="26" xfId="0" applyNumberFormat="1" applyFont="1" applyFill="1" applyBorder="1"/>
    <xf numFmtId="165" fontId="42" fillId="40" borderId="26" xfId="0" applyNumberFormat="1" applyFont="1" applyFill="1" applyBorder="1"/>
    <xf numFmtId="165" fontId="42" fillId="40" borderId="3" xfId="0" applyNumberFormat="1" applyFont="1" applyFill="1" applyBorder="1"/>
    <xf numFmtId="165" fontId="35" fillId="7" borderId="3" xfId="0" applyNumberFormat="1" applyFont="1" applyFill="1" applyBorder="1"/>
    <xf numFmtId="165" fontId="35" fillId="7" borderId="16" xfId="0" applyNumberFormat="1" applyFont="1" applyFill="1" applyBorder="1"/>
    <xf numFmtId="165" fontId="35" fillId="7" borderId="37" xfId="0" applyNumberFormat="1" applyFont="1" applyFill="1" applyBorder="1"/>
    <xf numFmtId="165" fontId="35" fillId="7" borderId="41" xfId="0" applyNumberFormat="1" applyFont="1" applyFill="1" applyBorder="1"/>
    <xf numFmtId="165" fontId="35" fillId="0" borderId="37" xfId="0" applyNumberFormat="1" applyFont="1" applyBorder="1"/>
    <xf numFmtId="165" fontId="35" fillId="0" borderId="0" xfId="0" applyNumberFormat="1" applyFont="1"/>
    <xf numFmtId="0" fontId="10" fillId="6" borderId="37" xfId="0" applyFont="1" applyFill="1" applyBorder="1" applyAlignment="1">
      <alignment horizontal="center" indent="47"/>
    </xf>
    <xf numFmtId="14" fontId="6" fillId="0" borderId="37" xfId="0" applyNumberFormat="1" applyFont="1" applyBorder="1" applyAlignment="1">
      <alignment horizontal="center" vertical="center" indent="45"/>
    </xf>
    <xf numFmtId="0" fontId="36" fillId="6" borderId="22" xfId="0" applyFont="1" applyFill="1" applyBorder="1" applyAlignment="1">
      <alignment horizontal="center"/>
    </xf>
    <xf numFmtId="0" fontId="35" fillId="0" borderId="0" xfId="0" applyFont="1" applyAlignment="1">
      <alignment horizontal="center"/>
    </xf>
    <xf numFmtId="0" fontId="45" fillId="6" borderId="3" xfId="0" applyFont="1" applyFill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1" fillId="0" borderId="37" xfId="0" applyFont="1" applyBorder="1" applyAlignment="1">
      <alignment horizontal="center"/>
    </xf>
    <xf numFmtId="0" fontId="31" fillId="0" borderId="41" xfId="0" applyFont="1" applyBorder="1" applyAlignment="1">
      <alignment horizontal="center"/>
    </xf>
    <xf numFmtId="0" fontId="46" fillId="41" borderId="3" xfId="0" applyFont="1" applyFill="1" applyBorder="1" applyAlignment="1"/>
    <xf numFmtId="0" fontId="46" fillId="41" borderId="26" xfId="0" applyFont="1" applyFill="1" applyBorder="1" applyAlignment="1"/>
  </cellXfs>
  <cellStyles count="42">
    <cellStyle name="20% - Accent1" xfId="17" builtinId="30" customBuiltin="1"/>
    <cellStyle name="20% - Accent2" xfId="20" builtinId="34" customBuiltin="1"/>
    <cellStyle name="20% - Accent3" xfId="23" builtinId="38" customBuiltin="1"/>
    <cellStyle name="20% - Accent4" xfId="26" builtinId="42" customBuiltin="1"/>
    <cellStyle name="20% - Accent5" xfId="29" builtinId="46" customBuiltin="1"/>
    <cellStyle name="20% - Accent6" xfId="32" builtinId="50" customBuiltin="1"/>
    <cellStyle name="40% - Accent1" xfId="18" builtinId="31" customBuiltin="1"/>
    <cellStyle name="40% - Accent2" xfId="21" builtinId="35" customBuiltin="1"/>
    <cellStyle name="40% - Accent3" xfId="24" builtinId="39" customBuiltin="1"/>
    <cellStyle name="40% - Accent4" xfId="27" builtinId="43" customBuiltin="1"/>
    <cellStyle name="40% - Accent5" xfId="30" builtinId="47" customBuiltin="1"/>
    <cellStyle name="40% - Accent6" xfId="33" builtinId="51" customBuiltin="1"/>
    <cellStyle name="60% - Accent1 2" xfId="36" xr:uid="{8F97E4C5-E5AD-4A97-902D-5F8C88AD02D1}"/>
    <cellStyle name="60% - Accent2 2" xfId="37" xr:uid="{DC593BE1-B74A-4708-8260-657EF6AB9D1B}"/>
    <cellStyle name="60% - Accent3 2" xfId="38" xr:uid="{BA5D2574-FD6A-4E67-A51F-F25AEE145361}"/>
    <cellStyle name="60% - Accent4 2" xfId="39" xr:uid="{BFCF6BA4-E30A-400B-935F-3132FCC1D107}"/>
    <cellStyle name="60% - Accent5 2" xfId="40" xr:uid="{DCB6FD95-E39C-4205-9C9A-5450C2B3B815}"/>
    <cellStyle name="60% - Accent6 2" xfId="41" xr:uid="{6CE5A88F-C845-4866-9802-D8139431327E}"/>
    <cellStyle name="Accent1" xfId="16" builtinId="29" customBuiltin="1"/>
    <cellStyle name="Accent2" xfId="19" builtinId="33" customBuiltin="1"/>
    <cellStyle name="Accent3" xfId="22" builtinId="37" customBuiltin="1"/>
    <cellStyle name="Accent4" xfId="25" builtinId="41" customBuiltin="1"/>
    <cellStyle name="Accent5" xfId="28" builtinId="45" customBuiltin="1"/>
    <cellStyle name="Accent6" xfId="31" builtinId="49" customBuiltin="1"/>
    <cellStyle name="Bad" xfId="6" builtinId="27" customBuiltin="1"/>
    <cellStyle name="Calculation" xfId="9" builtinId="22" customBuiltin="1"/>
    <cellStyle name="Check Cell" xfId="11" builtinId="23" customBuiltin="1"/>
    <cellStyle name="Explanatory Text" xfId="14" builtinId="53" customBuiltin="1"/>
    <cellStyle name="Good" xfId="5" builtinId="26" customBuiltin="1"/>
    <cellStyle name="Heading 1" xfId="1" builtinId="16" customBuiltin="1"/>
    <cellStyle name="Heading 2" xfId="2" builtinId="17" customBuiltin="1"/>
    <cellStyle name="Heading 3" xfId="3" builtinId="18" customBuiltin="1"/>
    <cellStyle name="Heading 4" xfId="4" builtinId="19" customBuiltin="1"/>
    <cellStyle name="Input" xfId="7" builtinId="20" customBuiltin="1"/>
    <cellStyle name="Linked Cell" xfId="10" builtinId="24" customBuiltin="1"/>
    <cellStyle name="Neutral 2" xfId="35" xr:uid="{FA90C1D2-E6D2-4D29-A65B-DE6CA32269BB}"/>
    <cellStyle name="Normal" xfId="0" builtinId="0"/>
    <cellStyle name="Note" xfId="13" builtinId="10" customBuiltin="1"/>
    <cellStyle name="Output" xfId="8" builtinId="21" customBuiltin="1"/>
    <cellStyle name="Title 2" xfId="34" xr:uid="{6BEDCEF6-7338-429C-91D7-E919BF7D88C9}"/>
    <cellStyle name="Total" xfId="15" builtinId="25" customBuiltin="1"/>
    <cellStyle name="Warning Text" xfId="12" builtinId="11" customBuiltin="1"/>
  </cellStyles>
  <dxfs count="1"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FFFF00"/>
      <color rgb="FF9933FF"/>
      <color rgb="FF3366FF"/>
      <color rgb="FFCC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00B0F0"/>
  </sheetPr>
  <dimension ref="B1:I88"/>
  <sheetViews>
    <sheetView view="pageBreakPreview" zoomScale="90" zoomScaleNormal="90" zoomScaleSheetLayoutView="90" workbookViewId="0">
      <pane xSplit="4" ySplit="3" topLeftCell="E29" activePane="bottomRight" state="frozen"/>
      <selection pane="bottomRight" activeCell="E33" sqref="E33"/>
      <selection pane="bottomLeft" activeCell="A4" sqref="A4"/>
      <selection pane="topRight" activeCell="D1" sqref="D1"/>
    </sheetView>
  </sheetViews>
  <sheetFormatPr defaultRowHeight="15"/>
  <cols>
    <col min="2" max="2" width="4.85546875" customWidth="1"/>
    <col min="3" max="3" width="14.5703125" customWidth="1"/>
    <col min="4" max="4" width="59.140625" customWidth="1"/>
    <col min="5" max="5" width="21" customWidth="1"/>
    <col min="6" max="7" width="17.42578125" customWidth="1"/>
    <col min="8" max="8" width="17.42578125" hidden="1" customWidth="1"/>
    <col min="9" max="9" width="27.28515625" style="15" customWidth="1"/>
    <col min="12" max="12" width="17.28515625" customWidth="1"/>
  </cols>
  <sheetData>
    <row r="1" spans="2:9" ht="31.5">
      <c r="B1" s="188" t="s">
        <v>0</v>
      </c>
      <c r="C1" s="188"/>
      <c r="D1" s="188"/>
      <c r="E1" s="188"/>
      <c r="F1" s="188"/>
      <c r="G1" s="188"/>
      <c r="H1" s="94"/>
    </row>
    <row r="2" spans="2:9" ht="26.45" customHeight="1">
      <c r="B2" s="189" t="s">
        <v>1</v>
      </c>
      <c r="C2" s="189"/>
      <c r="D2" s="189"/>
      <c r="E2" s="189"/>
      <c r="F2" s="189"/>
      <c r="G2" s="189"/>
      <c r="H2" s="95"/>
    </row>
    <row r="3" spans="2:9" s="13" customFormat="1" ht="32.450000000000003" customHeight="1">
      <c r="B3" s="123" t="s">
        <v>2</v>
      </c>
      <c r="C3" s="124" t="s">
        <v>3</v>
      </c>
      <c r="D3" s="124" t="s">
        <v>4</v>
      </c>
      <c r="E3" s="124" t="s">
        <v>5</v>
      </c>
      <c r="F3" s="124" t="s">
        <v>6</v>
      </c>
      <c r="G3" s="124" t="s">
        <v>7</v>
      </c>
      <c r="H3" s="14" t="s">
        <v>8</v>
      </c>
      <c r="I3" s="16"/>
    </row>
    <row r="4" spans="2:9" s="1" customFormat="1" ht="23.25" customHeight="1">
      <c r="B4" s="96">
        <v>1</v>
      </c>
      <c r="C4" s="97" t="s">
        <v>9</v>
      </c>
      <c r="D4" s="98" t="str">
        <f>VLOOKUP(C4,ITEMS,2,FALSE)</f>
        <v>A4 PAPER</v>
      </c>
      <c r="E4" s="97">
        <f>SUMIF(REQUESTED!$D$4:$D$2000,D4,REQUESTED!$E$4:$E$2000)</f>
        <v>3624</v>
      </c>
      <c r="F4" s="97">
        <f>SUMIF(ISSUED!$C$4:$C$2174,D4,ISSUED!$F$4:$F$2174)</f>
        <v>3109</v>
      </c>
      <c r="G4" s="99">
        <v>215</v>
      </c>
      <c r="H4" s="12" t="e">
        <f t="shared" ref="H4:H14" si="0">VLOOKUP(C4,ITEMS,3,FALSE)</f>
        <v>#REF!</v>
      </c>
      <c r="I4" s="17" t="str">
        <f>IF(G4 &gt; 1,"GOOD","ORDER NOW")</f>
        <v>GOOD</v>
      </c>
    </row>
    <row r="5" spans="2:9" s="1" customFormat="1" ht="23.25" customHeight="1">
      <c r="B5" s="96">
        <v>2</v>
      </c>
      <c r="C5" s="97" t="str">
        <f>DATA!A4</f>
        <v>S2</v>
      </c>
      <c r="D5" s="100" t="str">
        <f t="shared" ref="D5:D14" si="1">VLOOKUP(C5,ITEMS,2,FALSE)</f>
        <v>A3 PAPER</v>
      </c>
      <c r="E5" s="97">
        <f>SUMIF(REQUESTED!$D$4:$D$2000,D5,REQUESTED!$E$4:$E$2000)</f>
        <v>399</v>
      </c>
      <c r="F5" s="97">
        <f>SUMIF(ISSUED!$C$4:$C$2174,D5,ISSUED!$F$4:$F$2174)</f>
        <v>70</v>
      </c>
      <c r="G5" s="99">
        <f t="shared" ref="G4:G50" si="2">E5-F5</f>
        <v>329</v>
      </c>
      <c r="H5" s="12" t="e">
        <f t="shared" si="0"/>
        <v>#REF!</v>
      </c>
      <c r="I5" s="17" t="str">
        <f t="shared" ref="I5:I36" si="3">IF(G5 &gt; 1,"GOOD","ORDER NOW")</f>
        <v>GOOD</v>
      </c>
    </row>
    <row r="6" spans="2:9" s="1" customFormat="1" ht="23.25" customHeight="1" thickBot="1">
      <c r="B6" s="96">
        <v>3</v>
      </c>
      <c r="C6" s="97" t="str">
        <f>DATA!A5</f>
        <v>S3</v>
      </c>
      <c r="D6" s="98" t="str">
        <f t="shared" si="1"/>
        <v>A4 PAPER ( YELLOW )</v>
      </c>
      <c r="E6" s="97">
        <f>SUMIF(REQUESTED!$D$4:$D$2000,D6,REQUESTED!$E$4:$E$2000)</f>
        <v>512</v>
      </c>
      <c r="F6" s="97">
        <f>SUMIF(ISSUED!$C$4:$C$2174,D6,ISSUED!$F$4:$F$2174)</f>
        <v>40</v>
      </c>
      <c r="G6" s="99">
        <f t="shared" si="2"/>
        <v>472</v>
      </c>
      <c r="H6" s="20" t="e">
        <f t="shared" si="0"/>
        <v>#REF!</v>
      </c>
      <c r="I6" s="17" t="str">
        <f t="shared" si="3"/>
        <v>GOOD</v>
      </c>
    </row>
    <row r="7" spans="2:9" s="1" customFormat="1" ht="23.25" customHeight="1">
      <c r="B7" s="96">
        <v>4</v>
      </c>
      <c r="C7" s="97" t="str">
        <f>DATA!A6</f>
        <v>S4</v>
      </c>
      <c r="D7" s="98" t="str">
        <f t="shared" si="1"/>
        <v>A4 PAPER ( PINK )</v>
      </c>
      <c r="E7" s="97">
        <f>SUMIF(REQUESTED!$D$4:$D$2000,D7,REQUESTED!$E$4:$E$2000)</f>
        <v>5005</v>
      </c>
      <c r="F7" s="97">
        <f>SUMIF(ISSUED!$C$4:$C$2174,D7,ISSUED!$F$4:$F$2174)</f>
        <v>4500</v>
      </c>
      <c r="G7" s="99">
        <f t="shared" si="2"/>
        <v>505</v>
      </c>
      <c r="H7" s="21" t="e">
        <f t="shared" si="0"/>
        <v>#REF!</v>
      </c>
      <c r="I7" s="17" t="str">
        <f t="shared" si="3"/>
        <v>GOOD</v>
      </c>
    </row>
    <row r="8" spans="2:9" s="1" customFormat="1" ht="23.25" customHeight="1">
      <c r="B8" s="96">
        <v>5</v>
      </c>
      <c r="C8" s="97" t="str">
        <f>DATA!A7</f>
        <v>S5</v>
      </c>
      <c r="D8" s="98" t="str">
        <f t="shared" si="1"/>
        <v>A4 PAPER ( RED )</v>
      </c>
      <c r="E8" s="97">
        <f>SUMIF(REQUESTED!$D$4:$D$2000,D8,REQUESTED!$E$4:$E$2000)</f>
        <v>2000</v>
      </c>
      <c r="F8" s="97">
        <f>SUMIF(ISSUED!$C$4:$C$2174,D8,ISSUED!$F$4:$F$2174)</f>
        <v>0</v>
      </c>
      <c r="G8" s="99">
        <f t="shared" si="2"/>
        <v>2000</v>
      </c>
      <c r="H8" s="12" t="e">
        <f t="shared" si="0"/>
        <v>#REF!</v>
      </c>
      <c r="I8" s="17" t="str">
        <f t="shared" si="3"/>
        <v>GOOD</v>
      </c>
    </row>
    <row r="9" spans="2:9" ht="23.25" customHeight="1">
      <c r="B9" s="96">
        <v>6</v>
      </c>
      <c r="C9" s="97" t="str">
        <f>DATA!A8</f>
        <v>S6</v>
      </c>
      <c r="D9" s="98" t="str">
        <f>VLOOKUP(C9,ITEMS,2,FALSE)</f>
        <v>A4 PAPER ( ORANGE )</v>
      </c>
      <c r="E9" s="97">
        <f>SUMIF(REQUESTED!$D$4:$D$2000,D9,REQUESTED!$E$4:$E$2000)</f>
        <v>2500</v>
      </c>
      <c r="F9" s="97">
        <f>SUMIF(ISSUED!$C$4:$C$2174,D9,ISSUED!$F$4:$F$2174)</f>
        <v>500</v>
      </c>
      <c r="G9" s="99">
        <f t="shared" si="2"/>
        <v>2000</v>
      </c>
      <c r="H9" s="12" t="e">
        <f t="shared" si="0"/>
        <v>#REF!</v>
      </c>
      <c r="I9" s="17" t="str">
        <f t="shared" si="3"/>
        <v>GOOD</v>
      </c>
    </row>
    <row r="10" spans="2:9" ht="23.25" customHeight="1">
      <c r="B10" s="96">
        <v>7</v>
      </c>
      <c r="C10" s="97" t="str">
        <f>DATA!A9</f>
        <v>S7</v>
      </c>
      <c r="D10" s="98" t="str">
        <f t="shared" si="1"/>
        <v>A4 PAPER ( LAVENDER )</v>
      </c>
      <c r="E10" s="97">
        <f>SUMIF(REQUESTED!$D$4:$D$2000,D10,REQUESTED!$E$4:$E$2000)</f>
        <v>5000</v>
      </c>
      <c r="F10" s="97">
        <f>SUMIF(ISSUED!$C$4:$C$2174,D10,ISSUED!$F$4:$F$2174)</f>
        <v>0</v>
      </c>
      <c r="G10" s="99">
        <f t="shared" si="2"/>
        <v>5000</v>
      </c>
      <c r="H10" s="12" t="e">
        <f t="shared" si="0"/>
        <v>#REF!</v>
      </c>
      <c r="I10" s="17" t="str">
        <f t="shared" si="3"/>
        <v>GOOD</v>
      </c>
    </row>
    <row r="11" spans="2:9" ht="23.25" customHeight="1">
      <c r="B11" s="96">
        <v>8</v>
      </c>
      <c r="C11" s="97" t="str">
        <f>DATA!A10</f>
        <v>S8</v>
      </c>
      <c r="D11" s="98" t="str">
        <f t="shared" si="1"/>
        <v>A4 PAPER ( CYBER RED )</v>
      </c>
      <c r="E11" s="97">
        <f>SUMIF(REQUESTED!$D$4:$D$2000,D11,REQUESTED!$E$4:$E$2000)</f>
        <v>2500</v>
      </c>
      <c r="F11" s="97">
        <f>SUMIF(ISSUED!$C$4:$C$2174,D11,ISSUED!$F$4:$F$2174)</f>
        <v>0</v>
      </c>
      <c r="G11" s="99">
        <f t="shared" si="2"/>
        <v>2500</v>
      </c>
      <c r="H11" s="12" t="e">
        <f t="shared" si="0"/>
        <v>#REF!</v>
      </c>
      <c r="I11" s="17" t="str">
        <f t="shared" si="3"/>
        <v>GOOD</v>
      </c>
    </row>
    <row r="12" spans="2:9" ht="23.25" customHeight="1">
      <c r="B12" s="96">
        <v>9</v>
      </c>
      <c r="C12" s="97" t="str">
        <f>DATA!A11</f>
        <v>S9</v>
      </c>
      <c r="D12" s="98" t="str">
        <f t="shared" si="1"/>
        <v>A4 PAPER ( BEIGE )</v>
      </c>
      <c r="E12" s="97">
        <f>SUMIF(REQUESTED!$D$4:$D$2000,D12,REQUESTED!$E$4:$E$2000)</f>
        <v>2500</v>
      </c>
      <c r="F12" s="97">
        <f>SUMIF(ISSUED!$C$4:$C$2174,D12,ISSUED!$F$4:$F$2174)</f>
        <v>0</v>
      </c>
      <c r="G12" s="99">
        <f t="shared" si="2"/>
        <v>2500</v>
      </c>
      <c r="H12" s="12" t="e">
        <f t="shared" si="0"/>
        <v>#REF!</v>
      </c>
      <c r="I12" s="17" t="str">
        <f t="shared" si="3"/>
        <v>GOOD</v>
      </c>
    </row>
    <row r="13" spans="2:9" ht="23.25" customHeight="1">
      <c r="B13" s="96">
        <v>10</v>
      </c>
      <c r="C13" s="97" t="str">
        <f>DATA!A12</f>
        <v>S10</v>
      </c>
      <c r="D13" s="98" t="str">
        <f t="shared" si="1"/>
        <v>A4 PAPER ( Light blue )</v>
      </c>
      <c r="E13" s="97">
        <f>SUMIF(REQUESTED!$D$4:$D$2000,D13,REQUESTED!$E$4:$E$2000)</f>
        <v>3000</v>
      </c>
      <c r="F13" s="97">
        <f>SUMIF(ISSUED!$C$4:$C$2174,D13,ISSUED!$F$4:$F$2174)</f>
        <v>490</v>
      </c>
      <c r="G13" s="99">
        <f t="shared" si="2"/>
        <v>2510</v>
      </c>
      <c r="H13" s="12" t="e">
        <f t="shared" si="0"/>
        <v>#REF!</v>
      </c>
      <c r="I13" s="17" t="str">
        <f t="shared" si="3"/>
        <v>GOOD</v>
      </c>
    </row>
    <row r="14" spans="2:9" ht="23.25" customHeight="1">
      <c r="B14" s="96">
        <v>11</v>
      </c>
      <c r="C14" s="97" t="str">
        <f>DATA!A13</f>
        <v>S11</v>
      </c>
      <c r="D14" s="98" t="str">
        <f t="shared" si="1"/>
        <v>DCP PAPER 160G</v>
      </c>
      <c r="E14" s="97">
        <f>SUMIF(REQUESTED!$D$4:$D$2000,D14,REQUESTED!$E$4:$E$2000)</f>
        <v>2558</v>
      </c>
      <c r="F14" s="97">
        <f>SUMIF(ISSUED!$C$4:$C$2174,D14,ISSUED!$F$4:$F$2174)</f>
        <v>2090</v>
      </c>
      <c r="G14" s="99">
        <f t="shared" si="2"/>
        <v>468</v>
      </c>
      <c r="H14" s="12" t="e">
        <f t="shared" si="0"/>
        <v>#REF!</v>
      </c>
      <c r="I14" s="17" t="str">
        <f t="shared" si="3"/>
        <v>GOOD</v>
      </c>
    </row>
    <row r="15" spans="2:9" ht="23.25" customHeight="1">
      <c r="B15" s="96">
        <v>14</v>
      </c>
      <c r="C15" s="97" t="str">
        <f>DATA!A14</f>
        <v>S12</v>
      </c>
      <c r="D15" s="98" t="str">
        <f t="shared" ref="D15:D31" si="4">VLOOKUP(C15,ITEMS,2,FALSE)</f>
        <v>DCP PAPER 200G</v>
      </c>
      <c r="E15" s="97">
        <f>SUMIF(REQUESTED!$D$4:$D$2000,D15,REQUESTED!$E$4:$E$2000)</f>
        <v>3787</v>
      </c>
      <c r="F15" s="97">
        <f>SUMIF(ISSUED!$C$4:$C$2174,D15,ISSUED!$F$4:$F$2174)</f>
        <v>3088</v>
      </c>
      <c r="G15" s="99">
        <f t="shared" si="2"/>
        <v>699</v>
      </c>
      <c r="H15" s="32"/>
      <c r="I15" s="17" t="str">
        <f t="shared" si="3"/>
        <v>GOOD</v>
      </c>
    </row>
    <row r="16" spans="2:9" ht="23.25" customHeight="1">
      <c r="B16" s="96">
        <v>15</v>
      </c>
      <c r="C16" s="97" t="str">
        <f>DATA!A15</f>
        <v>S13</v>
      </c>
      <c r="D16" s="98" t="str">
        <f t="shared" si="4"/>
        <v>DCP PAPER 250G</v>
      </c>
      <c r="E16" s="97">
        <f>SUMIF(REQUESTED!$D$4:$D$2000,D16,REQUESTED!$E$4:$E$2000)</f>
        <v>4431</v>
      </c>
      <c r="F16" s="97">
        <f>SUMIF(ISSUED!$C$4:$C$2174,D16,ISSUED!$F$4:$F$2174)</f>
        <v>4600</v>
      </c>
      <c r="G16" s="99">
        <f t="shared" si="2"/>
        <v>-169</v>
      </c>
      <c r="H16" s="32"/>
      <c r="I16" s="17" t="str">
        <f t="shared" si="3"/>
        <v>ORDER NOW</v>
      </c>
    </row>
    <row r="17" spans="2:9" ht="23.25" customHeight="1">
      <c r="B17" s="96">
        <v>16</v>
      </c>
      <c r="C17" s="97" t="str">
        <f>DATA!A16</f>
        <v>S14</v>
      </c>
      <c r="D17" s="98" t="str">
        <f t="shared" si="4"/>
        <v>BLUE FOLDER</v>
      </c>
      <c r="E17" s="97">
        <f>SUMIF(REQUESTED!$D$4:$D$2000,D17,REQUESTED!$E$4:$E$2000)</f>
        <v>295</v>
      </c>
      <c r="F17" s="97">
        <f>SUMIF(ISSUED!$C$4:$C$2174,D17,ISSUED!$F$4:$F$2174)</f>
        <v>211</v>
      </c>
      <c r="G17" s="99">
        <f t="shared" si="2"/>
        <v>84</v>
      </c>
      <c r="H17" s="32"/>
      <c r="I17" s="17" t="str">
        <f t="shared" si="3"/>
        <v>GOOD</v>
      </c>
    </row>
    <row r="18" spans="2:9" ht="23.25" customHeight="1">
      <c r="B18" s="96">
        <v>17</v>
      </c>
      <c r="C18" s="97" t="str">
        <f>DATA!A17</f>
        <v>S15</v>
      </c>
      <c r="D18" s="98" t="str">
        <f t="shared" si="4"/>
        <v>TRANSPARENT BINDING COVER</v>
      </c>
      <c r="E18" s="97">
        <f>SUMIF(REQUESTED!$D$4:$D$2000,D18,REQUESTED!$E$4:$E$2000)</f>
        <v>4270</v>
      </c>
      <c r="F18" s="97">
        <f>SUMIF(ISSUED!$C$4:$C$2174,D18,ISSUED!$F$4:$F$2174)</f>
        <v>4040</v>
      </c>
      <c r="G18" s="99">
        <f t="shared" si="2"/>
        <v>230</v>
      </c>
      <c r="H18" s="32"/>
      <c r="I18" s="17" t="str">
        <f t="shared" si="3"/>
        <v>GOOD</v>
      </c>
    </row>
    <row r="19" spans="2:9" ht="23.25" customHeight="1">
      <c r="B19" s="96">
        <v>18</v>
      </c>
      <c r="C19" s="97" t="str">
        <f>DATA!A18</f>
        <v>S16</v>
      </c>
      <c r="D19" s="98" t="str">
        <f t="shared" si="4"/>
        <v>BLUE CARD PAPER FOR BACK BINDING</v>
      </c>
      <c r="E19" s="97">
        <f>SUMIF(REQUESTED!$D$4:$D$2000,D19,REQUESTED!$E$4:$E$2000)</f>
        <v>4355</v>
      </c>
      <c r="F19" s="97">
        <f>SUMIF(ISSUED!$C$4:$C$2174,D19,ISSUED!$F$4:$F$2174)</f>
        <v>4125</v>
      </c>
      <c r="G19" s="99">
        <f t="shared" si="2"/>
        <v>230</v>
      </c>
      <c r="H19" s="32"/>
      <c r="I19" s="17" t="str">
        <f t="shared" si="3"/>
        <v>GOOD</v>
      </c>
    </row>
    <row r="20" spans="2:9" ht="23.25" customHeight="1">
      <c r="B20" s="96">
        <v>19</v>
      </c>
      <c r="C20" s="97" t="str">
        <f>DATA!A19</f>
        <v>S17</v>
      </c>
      <c r="D20" s="98" t="str">
        <f t="shared" si="4"/>
        <v>LAMINATING FILM A4</v>
      </c>
      <c r="E20" s="97">
        <f>SUMIF(REQUESTED!$D$4:$D$2000,D20,REQUESTED!$E$4:$E$2000)</f>
        <v>1301</v>
      </c>
      <c r="F20" s="97">
        <f>SUMIF(ISSUED!$C$4:$C$2174,D20,ISSUED!$F$4:$F$2174)</f>
        <v>1014</v>
      </c>
      <c r="G20" s="99">
        <f t="shared" si="2"/>
        <v>287</v>
      </c>
      <c r="H20" s="32"/>
      <c r="I20" s="17" t="str">
        <f t="shared" si="3"/>
        <v>GOOD</v>
      </c>
    </row>
    <row r="21" spans="2:9" ht="23.25" customHeight="1">
      <c r="B21" s="96">
        <v>20</v>
      </c>
      <c r="C21" s="97" t="str">
        <f>DATA!A20</f>
        <v>S18</v>
      </c>
      <c r="D21" s="98" t="str">
        <f t="shared" si="4"/>
        <v>LAMINATING FILM A3</v>
      </c>
      <c r="E21" s="97">
        <f>SUMIF(REQUESTED!$D$4:$D$2000,D21,REQUESTED!$E$4:$E$2000)</f>
        <v>1517</v>
      </c>
      <c r="F21" s="97">
        <f>SUMIF(ISSUED!$C$4:$C$2174,D21,ISSUED!$F$4:$F$2174)</f>
        <v>1132</v>
      </c>
      <c r="G21" s="99">
        <f t="shared" si="2"/>
        <v>385</v>
      </c>
      <c r="H21" s="32"/>
      <c r="I21" s="17" t="str">
        <f t="shared" si="3"/>
        <v>GOOD</v>
      </c>
    </row>
    <row r="22" spans="2:9" ht="23.25" customHeight="1">
      <c r="B22" s="96">
        <v>21</v>
      </c>
      <c r="C22" s="97" t="str">
        <f>DATA!A21</f>
        <v>S19</v>
      </c>
      <c r="D22" s="98" t="str">
        <f t="shared" si="4"/>
        <v>PLASTIC SPIRAL 6MM</v>
      </c>
      <c r="E22" s="97">
        <f>SUMIF(REQUESTED!$D$4:$D$2000,D22,REQUESTED!$E$4:$E$2000)</f>
        <v>88</v>
      </c>
      <c r="F22" s="97">
        <f>SUMIF(ISSUED!$C$4:$C$2174,D22,ISSUED!$F$4:$F$2174)</f>
        <v>42</v>
      </c>
      <c r="G22" s="99">
        <f t="shared" si="2"/>
        <v>46</v>
      </c>
      <c r="H22" s="32"/>
      <c r="I22" s="17" t="str">
        <f t="shared" si="3"/>
        <v>GOOD</v>
      </c>
    </row>
    <row r="23" spans="2:9" ht="23.25" customHeight="1">
      <c r="B23" s="96">
        <v>22</v>
      </c>
      <c r="C23" s="97" t="str">
        <f>DATA!A22</f>
        <v>S20</v>
      </c>
      <c r="D23" s="98" t="str">
        <f t="shared" si="4"/>
        <v>PLASTIC SPIRAL 8MM</v>
      </c>
      <c r="E23" s="97">
        <f>SUMIF(REQUESTED!$D$4:$D$2000,D23,REQUESTED!$E$4:$E$2000)</f>
        <v>400</v>
      </c>
      <c r="F23" s="97">
        <f>SUMIF(ISSUED!$C$4:$C$2174,D23,ISSUED!$F$4:$F$2174)</f>
        <v>373</v>
      </c>
      <c r="G23" s="99">
        <f t="shared" si="2"/>
        <v>27</v>
      </c>
      <c r="H23" s="32"/>
      <c r="I23" s="17" t="str">
        <f t="shared" si="3"/>
        <v>GOOD</v>
      </c>
    </row>
    <row r="24" spans="2:9" ht="23.25" customHeight="1">
      <c r="B24" s="96">
        <v>23</v>
      </c>
      <c r="C24" s="97" t="str">
        <f>DATA!A23</f>
        <v>S21</v>
      </c>
      <c r="D24" s="98" t="str">
        <f t="shared" si="4"/>
        <v>PLASTIC SPIRAL 10MM</v>
      </c>
      <c r="E24" s="97">
        <f>SUMIF(REQUESTED!$D$4:$D$2000,D24,REQUESTED!$E$4:$E$2000)</f>
        <v>765</v>
      </c>
      <c r="F24" s="97">
        <f>SUMIF(ISSUED!$C$4:$C$2174,D24,ISSUED!$F$4:$F$2174)</f>
        <v>706</v>
      </c>
      <c r="G24" s="99">
        <f t="shared" si="2"/>
        <v>59</v>
      </c>
      <c r="H24" s="32"/>
      <c r="I24" s="17" t="str">
        <f t="shared" si="3"/>
        <v>GOOD</v>
      </c>
    </row>
    <row r="25" spans="2:9" ht="23.25" customHeight="1">
      <c r="B25" s="96">
        <v>24</v>
      </c>
      <c r="C25" s="97" t="str">
        <f>DATA!A24</f>
        <v>S22</v>
      </c>
      <c r="D25" s="98" t="str">
        <f t="shared" si="4"/>
        <v>PLASTIC SPIRAL 12MM</v>
      </c>
      <c r="E25" s="97">
        <f>SUMIF(REQUESTED!$D$4:$D$2000,D25,REQUESTED!$E$4:$E$2000)</f>
        <v>1459</v>
      </c>
      <c r="F25" s="97">
        <f>SUMIF(ISSUED!$C$4:$C$2174,D25,ISSUED!$F$4:$F$2174)</f>
        <v>1362</v>
      </c>
      <c r="G25" s="99">
        <f t="shared" si="2"/>
        <v>97</v>
      </c>
      <c r="H25" s="32"/>
      <c r="I25" s="17" t="str">
        <f t="shared" si="3"/>
        <v>GOOD</v>
      </c>
    </row>
    <row r="26" spans="2:9" ht="23.25" customHeight="1">
      <c r="B26" s="96">
        <v>25</v>
      </c>
      <c r="C26" s="97" t="str">
        <f>DATA!A25</f>
        <v>S23</v>
      </c>
      <c r="D26" s="98" t="str">
        <f t="shared" si="4"/>
        <v>PLASTIC SPIRAL 14MM</v>
      </c>
      <c r="E26" s="97">
        <f>SUMIF(REQUESTED!$D$4:$D$2000,D26,REQUESTED!$E$4:$E$2000)</f>
        <v>1256</v>
      </c>
      <c r="F26" s="97">
        <f>SUMIF(ISSUED!$C$4:$C$2174,D26,ISSUED!$F$4:$F$2174)</f>
        <v>1156</v>
      </c>
      <c r="G26" s="99">
        <f t="shared" si="2"/>
        <v>100</v>
      </c>
      <c r="H26" s="32"/>
      <c r="I26" s="17" t="str">
        <f t="shared" si="3"/>
        <v>GOOD</v>
      </c>
    </row>
    <row r="27" spans="2:9" ht="23.25" customHeight="1">
      <c r="B27" s="96">
        <v>26</v>
      </c>
      <c r="C27" s="97" t="str">
        <f>DATA!A26</f>
        <v>S24</v>
      </c>
      <c r="D27" s="98" t="str">
        <f t="shared" si="4"/>
        <v>PLASTIC SPIRAL 16MM</v>
      </c>
      <c r="E27" s="97">
        <f>SUMIF(REQUESTED!$D$4:$D$2000,D27,REQUESTED!$E$4:$E$2000)</f>
        <v>433</v>
      </c>
      <c r="F27" s="97">
        <f>SUMIF(ISSUED!$C$4:$C$2174,D27,ISSUED!$F$4:$F$2174)</f>
        <v>225</v>
      </c>
      <c r="G27" s="99">
        <f t="shared" si="2"/>
        <v>208</v>
      </c>
      <c r="H27" s="32"/>
      <c r="I27" s="17" t="str">
        <f t="shared" si="3"/>
        <v>GOOD</v>
      </c>
    </row>
    <row r="28" spans="2:9" ht="23.25" customHeight="1">
      <c r="B28" s="96">
        <v>27</v>
      </c>
      <c r="C28" s="97" t="str">
        <f>DATA!A27</f>
        <v>S25</v>
      </c>
      <c r="D28" s="98" t="str">
        <f t="shared" si="4"/>
        <v>PLASTIC SPIRAL 18MM</v>
      </c>
      <c r="E28" s="97">
        <f>SUMIF(REQUESTED!$D$4:$D$2000,D28,REQUESTED!$E$4:$E$2000)</f>
        <v>155</v>
      </c>
      <c r="F28" s="97">
        <f>SUMIF(ISSUED!$C$4:$C$2174,D28,ISSUED!$F$4:$F$2174)</f>
        <v>2</v>
      </c>
      <c r="G28" s="99">
        <f t="shared" si="2"/>
        <v>153</v>
      </c>
      <c r="H28" s="32"/>
      <c r="I28" s="17" t="str">
        <f t="shared" si="3"/>
        <v>GOOD</v>
      </c>
    </row>
    <row r="29" spans="2:9" ht="23.25" customHeight="1">
      <c r="B29" s="96">
        <v>28</v>
      </c>
      <c r="C29" s="97" t="str">
        <f>DATA!A28</f>
        <v>S26</v>
      </c>
      <c r="D29" s="98" t="str">
        <f t="shared" si="4"/>
        <v>PLASTIC SPIRAL 19MM</v>
      </c>
      <c r="E29" s="97">
        <f>SUMIF(REQUESTED!$D$4:$D$2000,D29,REQUESTED!$E$4:$E$2000)</f>
        <v>178</v>
      </c>
      <c r="F29" s="97">
        <f>SUMIF(ISSUED!$C$4:$C$2174,D29,ISSUED!$F$4:$F$2174)</f>
        <v>0</v>
      </c>
      <c r="G29" s="99">
        <f t="shared" si="2"/>
        <v>178</v>
      </c>
      <c r="H29" s="32"/>
      <c r="I29" s="17" t="str">
        <f t="shared" si="3"/>
        <v>GOOD</v>
      </c>
    </row>
    <row r="30" spans="2:9" ht="23.25" customHeight="1">
      <c r="B30" s="96">
        <v>29</v>
      </c>
      <c r="C30" s="97" t="str">
        <f>DATA!A29</f>
        <v>S27</v>
      </c>
      <c r="D30" s="98" t="str">
        <f t="shared" si="4"/>
        <v>PLASTIC SPIRAL 22MM</v>
      </c>
      <c r="E30" s="97">
        <f>SUMIF(REQUESTED!$D$4:$D$2000,D30,REQUESTED!$E$4:$E$2000)</f>
        <v>192</v>
      </c>
      <c r="F30" s="97">
        <f>SUMIF(ISSUED!$C$4:$C$2174,D30,ISSUED!$F$4:$F$2174)</f>
        <v>7</v>
      </c>
      <c r="G30" s="99">
        <f t="shared" si="2"/>
        <v>185</v>
      </c>
      <c r="H30" s="32"/>
      <c r="I30" s="17" t="str">
        <f t="shared" si="3"/>
        <v>GOOD</v>
      </c>
    </row>
    <row r="31" spans="2:9" ht="23.25" customHeight="1">
      <c r="B31" s="96">
        <v>30</v>
      </c>
      <c r="C31" s="97" t="str">
        <f>DATA!A30</f>
        <v>S28</v>
      </c>
      <c r="D31" s="98" t="str">
        <f t="shared" si="4"/>
        <v>PLASTIC SPIRAL 25MM</v>
      </c>
      <c r="E31" s="97">
        <f>SUMIF(REQUESTED!$D$4:$D$2000,D31,REQUESTED!$E$4:$E$2000)</f>
        <v>50</v>
      </c>
      <c r="F31" s="97">
        <f>SUMIF(ISSUED!$C$4:$C$2174,D31,ISSUED!$F$4:$F$2174)</f>
        <v>13</v>
      </c>
      <c r="G31" s="99">
        <f t="shared" si="2"/>
        <v>37</v>
      </c>
      <c r="H31" s="32"/>
      <c r="I31" s="17" t="str">
        <f t="shared" si="3"/>
        <v>GOOD</v>
      </c>
    </row>
    <row r="32" spans="2:9" ht="23.25" customHeight="1">
      <c r="B32" s="96">
        <v>31</v>
      </c>
      <c r="C32" s="97" t="str">
        <f>DATA!A31</f>
        <v>S29</v>
      </c>
      <c r="D32" s="98" t="str">
        <f t="shared" ref="D32:D47" si="5">VLOOKUP(C32,ITEMS,2,FALSE)</f>
        <v>AIU ENVELOPED</v>
      </c>
      <c r="E32" s="97">
        <f>SUMIF(REQUESTED!$D$4:$D$2000,D32,REQUESTED!$E$4:$E$2000)</f>
        <v>19</v>
      </c>
      <c r="F32" s="97">
        <f>SUMIF(ISSUED!$C$4:$C$2174,D32,ISSUED!$F$4:$F$2174)</f>
        <v>8</v>
      </c>
      <c r="G32" s="99">
        <f t="shared" si="2"/>
        <v>11</v>
      </c>
      <c r="H32" s="32"/>
      <c r="I32" s="17" t="str">
        <f t="shared" si="3"/>
        <v>GOOD</v>
      </c>
    </row>
    <row r="33" spans="2:9" ht="23.25" customHeight="1">
      <c r="B33" s="96">
        <v>32</v>
      </c>
      <c r="C33" s="97" t="str">
        <f>DATA!A32</f>
        <v>S30</v>
      </c>
      <c r="D33" s="98" t="str">
        <f t="shared" si="5"/>
        <v>PLAIN ENVELOPED</v>
      </c>
      <c r="E33" s="97">
        <f>SUMIF(REQUESTED!$D$4:$D$2000,D33,REQUESTED!$E$4:$E$2000)</f>
        <v>100</v>
      </c>
      <c r="F33" s="97">
        <f>SUMIF(ISSUED!$C$4:$C$2174,D33,ISSUED!$F$4:$F$2174)</f>
        <v>88</v>
      </c>
      <c r="G33" s="99">
        <f t="shared" si="2"/>
        <v>12</v>
      </c>
      <c r="H33" s="32"/>
      <c r="I33" s="17" t="str">
        <f t="shared" si="3"/>
        <v>GOOD</v>
      </c>
    </row>
    <row r="34" spans="2:9" ht="23.25" customHeight="1">
      <c r="B34" s="96">
        <v>33</v>
      </c>
      <c r="C34" s="97" t="str">
        <f>DATA!A33</f>
        <v>S31</v>
      </c>
      <c r="D34" s="98" t="str">
        <f t="shared" si="5"/>
        <v>PLASTIC DIVIDER 1-10</v>
      </c>
      <c r="E34" s="97">
        <f>SUMIF(REQUESTED!$D$4:$D$2000,D34,REQUESTED!$E$4:$E$2000)</f>
        <v>80</v>
      </c>
      <c r="F34" s="97">
        <f>SUMIF(ISSUED!$C$4:$C$2174,D34,ISSUED!$F$4:$F$2174)</f>
        <v>79</v>
      </c>
      <c r="G34" s="99">
        <f t="shared" si="2"/>
        <v>1</v>
      </c>
      <c r="H34" s="32"/>
      <c r="I34" s="17" t="str">
        <f t="shared" si="3"/>
        <v>ORDER NOW</v>
      </c>
    </row>
    <row r="35" spans="2:9" ht="23.25" customHeight="1">
      <c r="B35" s="96">
        <v>34</v>
      </c>
      <c r="C35" s="97" t="str">
        <f>DATA!A34</f>
        <v>S32</v>
      </c>
      <c r="D35" s="98" t="str">
        <f t="shared" si="5"/>
        <v>PLASTIC DIVIDER 1-12</v>
      </c>
      <c r="E35" s="97">
        <f>SUMIF(REQUESTED!$D$4:$D$2000,D35,REQUESTED!$E$4:$E$2000)</f>
        <v>27</v>
      </c>
      <c r="F35" s="97">
        <f>SUMIF(ISSUED!$C$4:$C$2174,D35,ISSUED!$F$4:$F$2174)</f>
        <v>21</v>
      </c>
      <c r="G35" s="99">
        <f t="shared" si="2"/>
        <v>6</v>
      </c>
      <c r="H35" s="32"/>
      <c r="I35" s="17" t="str">
        <f t="shared" si="3"/>
        <v>GOOD</v>
      </c>
    </row>
    <row r="36" spans="2:9" ht="23.25" customHeight="1">
      <c r="B36" s="96">
        <v>35</v>
      </c>
      <c r="C36" s="97" t="str">
        <f>DATA!A35</f>
        <v>S33</v>
      </c>
      <c r="D36" s="98" t="str">
        <f t="shared" si="5"/>
        <v>3M ADHESIVE TAPE</v>
      </c>
      <c r="E36" s="97">
        <f>SUMIF(REQUESTED!$D$4:$D$2000,D36,REQUESTED!$E$4:$E$2000)</f>
        <v>5</v>
      </c>
      <c r="F36" s="97">
        <f>SUMIF(ISSUED!$C$4:$C$2174,D36,ISSUED!$F$4:$F$2174)</f>
        <v>4</v>
      </c>
      <c r="G36" s="99">
        <f t="shared" si="2"/>
        <v>1</v>
      </c>
      <c r="H36" s="32"/>
      <c r="I36" s="17" t="str">
        <f t="shared" si="3"/>
        <v>ORDER NOW</v>
      </c>
    </row>
    <row r="37" spans="2:9" ht="23.25" customHeight="1">
      <c r="B37" s="96">
        <v>36</v>
      </c>
      <c r="C37" s="97" t="str">
        <f>DATA!A36</f>
        <v>S34</v>
      </c>
      <c r="D37" s="98" t="str">
        <f t="shared" si="5"/>
        <v>A4 STICKER</v>
      </c>
      <c r="E37" s="97">
        <f>SUMIF(REQUESTED!$D$4:$D$2000,D37,REQUESTED!$E$4:$E$2000)</f>
        <v>721</v>
      </c>
      <c r="F37" s="97">
        <f>SUMIF(ISSUED!$C$4:$C$2174,D37,ISSUED!$F$4:$F$2174)</f>
        <v>553</v>
      </c>
      <c r="G37" s="99">
        <f t="shared" si="2"/>
        <v>168</v>
      </c>
      <c r="H37" s="32"/>
      <c r="I37" s="17" t="str">
        <f>IF(G37 &gt; 0,"GOOD","ORDER NOW")</f>
        <v>GOOD</v>
      </c>
    </row>
    <row r="38" spans="2:9" ht="23.25" customHeight="1">
      <c r="B38" s="96">
        <v>37</v>
      </c>
      <c r="C38" s="97" t="str">
        <f>DATA!A37</f>
        <v>S35</v>
      </c>
      <c r="D38" s="98" t="str">
        <f>VLOOKUP(C38,ITEMS,2,FALSE)</f>
        <v>BINDER CLIPS 1-1/4</v>
      </c>
      <c r="E38" s="97">
        <f>SUMIF(REQUESTED!$D$4:$D$2000,D38,REQUESTED!$E$4:$E$2000)</f>
        <v>12</v>
      </c>
      <c r="F38" s="97">
        <f>SUMIF(ISSUED!$C$4:$C$2174,D38,ISSUED!$F$4:$F$2174)</f>
        <v>0</v>
      </c>
      <c r="G38" s="99">
        <f t="shared" si="2"/>
        <v>12</v>
      </c>
      <c r="H38" s="32"/>
      <c r="I38" s="17" t="str">
        <f>IF(G38 &gt; 0,"GOOD","ORDER NOW")</f>
        <v>GOOD</v>
      </c>
    </row>
    <row r="39" spans="2:9" ht="23.25" customHeight="1">
      <c r="B39" s="96">
        <v>38</v>
      </c>
      <c r="C39" s="97" t="str">
        <f>DATA!A38</f>
        <v>S36</v>
      </c>
      <c r="D39" s="98" t="str">
        <f t="shared" si="5"/>
        <v>BINDER CLIPS 1-5/8</v>
      </c>
      <c r="E39" s="97">
        <f>SUMIF(REQUESTED!$D$4:$D$2000,D39,REQUESTED!$E$4:$E$2000)</f>
        <v>12</v>
      </c>
      <c r="F39" s="97">
        <f>SUMIF(ISSUED!$C$4:$C$2174,D39,ISSUED!$F$4:$F$2174)</f>
        <v>0</v>
      </c>
      <c r="G39" s="99">
        <f t="shared" si="2"/>
        <v>12</v>
      </c>
      <c r="H39" s="32"/>
      <c r="I39" s="17" t="str">
        <f>IF(G39 &gt; 0,"GOOD","ORDER NOW")</f>
        <v>GOOD</v>
      </c>
    </row>
    <row r="40" spans="2:9" ht="23.25" customHeight="1">
      <c r="B40" s="96">
        <v>39</v>
      </c>
      <c r="C40" s="97" t="str">
        <f>DATA!A39</f>
        <v>S37</v>
      </c>
      <c r="D40" s="98" t="str">
        <f t="shared" si="5"/>
        <v>SH 10 Kyocera stapler ( lower portion )</v>
      </c>
      <c r="E40" s="97">
        <f>SUMIF(REQUESTED!$D$4:$D$2000,D40,REQUESTED!$E$4:$E$2000)</f>
        <v>16</v>
      </c>
      <c r="F40" s="97">
        <f>SUMIF(ISSUED!$C$4:$C$2174,D40,ISSUED!$F$4:$F$2174)</f>
        <v>10</v>
      </c>
      <c r="G40" s="99">
        <f t="shared" si="2"/>
        <v>6</v>
      </c>
      <c r="H40" s="32"/>
      <c r="I40" s="17" t="str">
        <f>IF(G40 &gt; 0,"GOOD","ORDER NOW")</f>
        <v>GOOD</v>
      </c>
    </row>
    <row r="41" spans="2:9" ht="23.25" customHeight="1">
      <c r="B41" s="96">
        <v>40</v>
      </c>
      <c r="C41" s="97" t="str">
        <f>DATA!A40</f>
        <v>S38</v>
      </c>
      <c r="D41" s="98" t="str">
        <f t="shared" si="5"/>
        <v>SH 12 Kyocera stapler ( Upper portion )</v>
      </c>
      <c r="E41" s="97">
        <f>SUMIF(REQUESTED!$D$4:$D$2000,D41,REQUESTED!$E$4:$E$2000)</f>
        <v>36</v>
      </c>
      <c r="F41" s="97">
        <f>SUMIF(ISSUED!$C$4:$C$2174,D41,ISSUED!$F$4:$F$2174)</f>
        <v>30</v>
      </c>
      <c r="G41" s="99">
        <f t="shared" si="2"/>
        <v>6</v>
      </c>
      <c r="H41" s="32"/>
      <c r="I41" s="17" t="str">
        <f>IF(G41 &gt; 0,"GOOD","ORDER NOW")</f>
        <v>GOOD</v>
      </c>
    </row>
    <row r="42" spans="2:9" ht="23.25" customHeight="1">
      <c r="B42" s="96">
        <v>41</v>
      </c>
      <c r="C42" s="97" t="str">
        <f>DATA!A41</f>
        <v>S39</v>
      </c>
      <c r="D42" s="98" t="str">
        <f t="shared" si="5"/>
        <v>PLASTIC DIVIDER 1-20</v>
      </c>
      <c r="E42" s="97">
        <f>SUMIF(REQUESTED!$D$4:$D$2000,D42,REQUESTED!$E$4:$E$2000)</f>
        <v>27</v>
      </c>
      <c r="F42" s="97">
        <f>SUMIF(ISSUED!$C$4:$C$2174,D42,ISSUED!$F$4:$F$2174)</f>
        <v>21</v>
      </c>
      <c r="G42" s="99">
        <f t="shared" si="2"/>
        <v>6</v>
      </c>
      <c r="H42" s="32"/>
      <c r="I42" s="17" t="str">
        <f t="shared" ref="I42:I52" si="6">IF(G42 &gt; 0,"GOOD","ORDER NOW")</f>
        <v>GOOD</v>
      </c>
    </row>
    <row r="43" spans="2:9" ht="23.25" customHeight="1">
      <c r="B43" s="96">
        <v>42</v>
      </c>
      <c r="C43" s="97" t="str">
        <f>DATA!A42</f>
        <v>S40</v>
      </c>
      <c r="D43" s="98" t="str">
        <f t="shared" si="5"/>
        <v>BINDER 1"</v>
      </c>
      <c r="E43" s="97">
        <f>SUMIF(REQUESTED!$D$4:$D$2000,D43,REQUESTED!$E$4:$E$2000)</f>
        <v>24</v>
      </c>
      <c r="F43" s="97">
        <f>SUMIF(ISSUED!$C$4:$C$2174,D43,ISSUED!$F$4:$F$2174)</f>
        <v>20</v>
      </c>
      <c r="G43" s="99">
        <f t="shared" si="2"/>
        <v>4</v>
      </c>
      <c r="H43" s="32"/>
      <c r="I43" s="17" t="str">
        <f t="shared" si="6"/>
        <v>GOOD</v>
      </c>
    </row>
    <row r="44" spans="2:9" ht="23.25" customHeight="1">
      <c r="B44" s="96">
        <v>43</v>
      </c>
      <c r="C44" s="97" t="str">
        <f>DATA!A43</f>
        <v>S41</v>
      </c>
      <c r="D44" s="98" t="str">
        <f t="shared" si="5"/>
        <v>BINDER 1.5"</v>
      </c>
      <c r="E44" s="97">
        <f>SUMIF(REQUESTED!$D$4:$D$2000,D44,REQUESTED!$E$4:$E$2000)</f>
        <v>35</v>
      </c>
      <c r="F44" s="97">
        <f>SUMIF(ISSUED!$C$4:$C$2174,D44,ISSUED!$F$4:$F$2174)</f>
        <v>35</v>
      </c>
      <c r="G44" s="99">
        <f t="shared" si="2"/>
        <v>0</v>
      </c>
      <c r="H44" s="32"/>
      <c r="I44" s="17" t="str">
        <f t="shared" si="6"/>
        <v>ORDER NOW</v>
      </c>
    </row>
    <row r="45" spans="2:9" ht="23.25" customHeight="1">
      <c r="B45" s="96">
        <v>44</v>
      </c>
      <c r="C45" s="97" t="str">
        <f>DATA!A44</f>
        <v>S42</v>
      </c>
      <c r="D45" s="98" t="str">
        <f t="shared" si="5"/>
        <v>BINDER 2"</v>
      </c>
      <c r="E45" s="97">
        <f>SUMIF(REQUESTED!$D$4:$D$2000,D45,REQUESTED!$E$4:$E$2000)</f>
        <v>64</v>
      </c>
      <c r="F45" s="97">
        <f>SUMIF(ISSUED!$C$4:$C$2174,D45,ISSUED!$F$4:$F$2174)</f>
        <v>64</v>
      </c>
      <c r="G45" s="99">
        <f t="shared" si="2"/>
        <v>0</v>
      </c>
      <c r="H45" s="32"/>
      <c r="I45" s="17" t="str">
        <f t="shared" si="6"/>
        <v>ORDER NOW</v>
      </c>
    </row>
    <row r="46" spans="2:9" ht="23.25" customHeight="1">
      <c r="B46" s="96">
        <v>45</v>
      </c>
      <c r="C46" s="97" t="str">
        <f>DATA!A45</f>
        <v>S43</v>
      </c>
      <c r="D46" s="98" t="str">
        <f t="shared" si="5"/>
        <v>BINDER 2.5"</v>
      </c>
      <c r="E46" s="97">
        <f>SUMIF(REQUESTED!$D$4:$D$2000,D46,REQUESTED!$E$4:$E$2000)</f>
        <v>58</v>
      </c>
      <c r="F46" s="97">
        <f>SUMIF(ISSUED!$C$4:$C$2174,D46,ISSUED!$F$4:$F$2174)</f>
        <v>51</v>
      </c>
      <c r="G46" s="99">
        <f t="shared" si="2"/>
        <v>7</v>
      </c>
      <c r="H46" s="32"/>
      <c r="I46" s="17" t="str">
        <f t="shared" si="6"/>
        <v>GOOD</v>
      </c>
    </row>
    <row r="47" spans="2:9" ht="23.25" customHeight="1">
      <c r="B47" s="96">
        <v>46</v>
      </c>
      <c r="C47" s="97" t="str">
        <f>DATA!A46</f>
        <v>S44</v>
      </c>
      <c r="D47" s="98" t="str">
        <f t="shared" si="5"/>
        <v xml:space="preserve">A4 PAPER (DARK BLUE) </v>
      </c>
      <c r="E47" s="97">
        <f>SUMIF(REQUESTED!$D$4:$D$2000,D47,REQUESTED!$E$4:$E$2000)</f>
        <v>2500</v>
      </c>
      <c r="F47" s="97">
        <f>SUMIF(ISSUED!$C$4:$C$2174,D47,ISSUED!$F$4:$F$2174)</f>
        <v>0</v>
      </c>
      <c r="G47" s="99">
        <f t="shared" si="2"/>
        <v>2500</v>
      </c>
      <c r="H47" s="32"/>
      <c r="I47" s="17" t="str">
        <f t="shared" si="6"/>
        <v>GOOD</v>
      </c>
    </row>
    <row r="48" spans="2:9" ht="23.25" customHeight="1">
      <c r="B48" s="96">
        <v>47</v>
      </c>
      <c r="C48" s="97" t="str">
        <f>DATA!A47</f>
        <v>S45</v>
      </c>
      <c r="D48" s="98" t="str">
        <f t="shared" ref="D48:D50" si="7">VLOOKUP(C48,ITEMS,2,FALSE)</f>
        <v>TRANSPARENT BINDING COVER A3</v>
      </c>
      <c r="E48" s="97">
        <f>SUMIF(REQUESTED!$D$4:$D$2000,D48,REQUESTED!$E$4:$E$2000)</f>
        <v>100</v>
      </c>
      <c r="F48" s="97">
        <f>SUMIF(ISSUED!$C$4:$C$2174,D48,ISSUED!$F$4:$F$2174)</f>
        <v>47</v>
      </c>
      <c r="G48" s="99">
        <f t="shared" si="2"/>
        <v>53</v>
      </c>
      <c r="H48" s="32"/>
      <c r="I48" s="17" t="str">
        <f t="shared" si="6"/>
        <v>GOOD</v>
      </c>
    </row>
    <row r="49" spans="2:9" ht="23.25" customHeight="1">
      <c r="B49" s="96">
        <v>48</v>
      </c>
      <c r="C49" s="97" t="str">
        <f>DATA!A48</f>
        <v>S46</v>
      </c>
      <c r="D49" s="98" t="str">
        <f t="shared" si="7"/>
        <v>BLUE CARD PAPER FOR BACK BINDING A3</v>
      </c>
      <c r="E49" s="97">
        <f>SUMIF(REQUESTED!$D$4:$D$2000,D49,REQUESTED!$E$4:$E$2000)</f>
        <v>100</v>
      </c>
      <c r="F49" s="97">
        <f>SUMIF(ISSUED!$C$4:$C$2174,D49,ISSUED!$F$4:$F$2174)</f>
        <v>51</v>
      </c>
      <c r="G49" s="99">
        <f t="shared" si="2"/>
        <v>49</v>
      </c>
      <c r="H49" s="32"/>
      <c r="I49" s="17" t="str">
        <f t="shared" si="6"/>
        <v>GOOD</v>
      </c>
    </row>
    <row r="50" spans="2:9" ht="23.25" customHeight="1">
      <c r="B50" s="96">
        <v>49</v>
      </c>
      <c r="C50" s="97" t="str">
        <f>DATA!A49</f>
        <v>S47</v>
      </c>
      <c r="D50" s="98" t="str">
        <f t="shared" si="7"/>
        <v>A5 PAPER</v>
      </c>
      <c r="E50" s="97">
        <f>SUMIF(REQUESTED!$D$4:$D$2000,D50,REQUESTED!$E$4:$E$2000)</f>
        <v>20000</v>
      </c>
      <c r="F50" s="97">
        <f>SUMIF(ISSUED!$C$4:$C$2174,D50,ISSUED!$F$4:$F$2174)</f>
        <v>18325</v>
      </c>
      <c r="G50" s="99">
        <f t="shared" si="2"/>
        <v>1675</v>
      </c>
      <c r="H50" s="32"/>
      <c r="I50" s="17" t="str">
        <f t="shared" si="6"/>
        <v>GOOD</v>
      </c>
    </row>
    <row r="51" spans="2:9" ht="23.25" customHeight="1">
      <c r="B51" s="96">
        <v>50</v>
      </c>
      <c r="C51" s="97" t="str">
        <f>DATA!A50</f>
        <v>S48</v>
      </c>
      <c r="D51" s="98" t="str">
        <f t="shared" ref="D51:D52" si="8">VLOOKUP(C51,ITEMS,2,FALSE)</f>
        <v>PLASTIC DIVIDER 1-31</v>
      </c>
      <c r="E51" s="97">
        <f>SUMIF(REQUESTED!$D$4:$D$2000,D51,REQUESTED!$E$4:$E$2000)</f>
        <v>5</v>
      </c>
      <c r="F51" s="97">
        <f>SUMIF(ISSUED!$C$4:$C$2174,D51,ISSUED!$F$4:$F$2174)</f>
        <v>1</v>
      </c>
      <c r="G51" s="99">
        <f t="shared" ref="G51:G54" si="9">E51-F51</f>
        <v>4</v>
      </c>
      <c r="H51" s="32"/>
      <c r="I51" s="17" t="str">
        <f t="shared" si="6"/>
        <v>GOOD</v>
      </c>
    </row>
    <row r="52" spans="2:9" ht="23.25" customHeight="1">
      <c r="B52" s="96">
        <v>51</v>
      </c>
      <c r="C52" s="97" t="str">
        <f>DATA!A51</f>
        <v>S49</v>
      </c>
      <c r="D52" s="98" t="str">
        <f t="shared" si="8"/>
        <v>STAPLE PIN 26/6</v>
      </c>
      <c r="E52" s="97">
        <f>SUMIF(REQUESTED!$D$4:$D$2000,D52,REQUESTED!$E$4:$E$2000)</f>
        <v>25</v>
      </c>
      <c r="F52" s="97">
        <f>SUMIF(ISSUED!$C$4:$C$2174,D52,ISSUED!$F$4:$F$2174)</f>
        <v>15</v>
      </c>
      <c r="G52" s="99">
        <f t="shared" si="9"/>
        <v>10</v>
      </c>
      <c r="H52" s="32"/>
      <c r="I52" s="17" t="str">
        <f t="shared" si="6"/>
        <v>GOOD</v>
      </c>
    </row>
    <row r="53" spans="2:9" ht="23.25" customHeight="1">
      <c r="B53" s="19">
        <v>52</v>
      </c>
      <c r="C53" s="97" t="str">
        <f>DATA!A52</f>
        <v>S50</v>
      </c>
      <c r="D53" s="98" t="str">
        <f t="shared" ref="D53:D56" si="10">VLOOKUP(C53,ITEMS,2,FALSE)</f>
        <v>PLASTIC SPIRAL 28MM</v>
      </c>
      <c r="E53" s="97">
        <f>SUMIF(REQUESTED!$D$4:$D$2000,D53,REQUESTED!$E$4:$E$2000)</f>
        <v>50</v>
      </c>
      <c r="F53" s="97">
        <f>SUMIF(ISSUED!$C$4:$C$2174,D53,ISSUED!$F$4:$F$2174)</f>
        <v>8</v>
      </c>
      <c r="G53" s="99">
        <f t="shared" si="9"/>
        <v>42</v>
      </c>
      <c r="H53" s="32"/>
      <c r="I53" s="17" t="str">
        <f t="shared" ref="I53:I56" si="11">IF(G53 &gt; 0,"GOOD","ORDER NOW")</f>
        <v>GOOD</v>
      </c>
    </row>
    <row r="54" spans="2:9" ht="23.25" customHeight="1">
      <c r="B54" s="19">
        <v>53</v>
      </c>
      <c r="C54" s="97" t="str">
        <f>DATA!A53</f>
        <v>S51</v>
      </c>
      <c r="D54" s="98" t="str">
        <f t="shared" si="10"/>
        <v>PLASTIC SPIRAL 32MM</v>
      </c>
      <c r="E54" s="97">
        <f>SUMIF(REQUESTED!$D$4:$D$2000,D54,REQUESTED!$E$4:$E$2000)</f>
        <v>50</v>
      </c>
      <c r="F54" s="97">
        <f>SUMIF(ISSUED!$C$4:$C$2174,D54,ISSUED!$F$4:$F$2174)</f>
        <v>4</v>
      </c>
      <c r="G54" s="99">
        <f t="shared" si="9"/>
        <v>46</v>
      </c>
      <c r="H54" s="32"/>
      <c r="I54" s="17" t="str">
        <f t="shared" si="11"/>
        <v>GOOD</v>
      </c>
    </row>
    <row r="55" spans="2:9" ht="23.25" customHeight="1">
      <c r="B55" s="157">
        <v>54</v>
      </c>
      <c r="C55" s="158" t="str">
        <f>DATA!A54</f>
        <v>S52</v>
      </c>
      <c r="D55" s="165" t="str">
        <f t="shared" si="10"/>
        <v>PLASTIC SPIRAL 38MM</v>
      </c>
      <c r="E55" s="158">
        <f>SUMIF(REQUESTED!$D$4:$D$2000,D55,REQUESTED!$E$4:$E$2000)</f>
        <v>50</v>
      </c>
      <c r="F55" s="158">
        <f>SUMIF(ISSUED!$C$4:$C$2174,D55,ISSUED!$F$4:$F$2174)</f>
        <v>15</v>
      </c>
      <c r="G55" s="166">
        <f t="shared" ref="G55:G56" si="12">E55-F55</f>
        <v>35</v>
      </c>
      <c r="H55" s="32"/>
      <c r="I55" s="17" t="str">
        <f t="shared" si="11"/>
        <v>GOOD</v>
      </c>
    </row>
    <row r="56" spans="2:9" ht="23.25" customHeight="1">
      <c r="B56" s="161">
        <v>55</v>
      </c>
      <c r="C56" s="162" t="str">
        <f>DATA!A55</f>
        <v>S53</v>
      </c>
      <c r="D56" s="163" t="str">
        <f t="shared" si="10"/>
        <v>PHOTO PRINTER FILM</v>
      </c>
      <c r="E56" s="162">
        <f>SUMIF(REQUESTED!$D$4:$D$2000,D56,REQUESTED!$E$4:$E$2000)</f>
        <v>108</v>
      </c>
      <c r="F56" s="162">
        <f>SUMIF(ISSUED!$C$4:$C$2174,D56,ISSUED!$F$4:$F$2174)</f>
        <v>4</v>
      </c>
      <c r="G56" s="164">
        <f t="shared" si="12"/>
        <v>104</v>
      </c>
      <c r="H56" s="32"/>
      <c r="I56" s="17" t="str">
        <f t="shared" si="11"/>
        <v>GOOD</v>
      </c>
    </row>
    <row r="57" spans="2:9" ht="23.25" customHeight="1">
      <c r="B57" s="159">
        <v>56</v>
      </c>
      <c r="C57" s="160"/>
      <c r="D57" s="33"/>
      <c r="E57" s="30"/>
      <c r="F57" s="30"/>
      <c r="G57" s="31"/>
      <c r="H57" s="32"/>
      <c r="I57" s="17"/>
    </row>
    <row r="58" spans="2:9" ht="23.25" customHeight="1">
      <c r="B58" s="159">
        <v>57</v>
      </c>
      <c r="C58" s="160"/>
      <c r="D58" s="33"/>
      <c r="E58" s="30"/>
      <c r="F58" s="30"/>
      <c r="G58" s="31"/>
      <c r="H58" s="32"/>
      <c r="I58" s="17"/>
    </row>
    <row r="59" spans="2:9" ht="23.25" customHeight="1">
      <c r="B59" s="159">
        <v>58</v>
      </c>
      <c r="C59" s="160"/>
      <c r="D59" s="33"/>
      <c r="E59" s="30"/>
      <c r="F59" s="30"/>
      <c r="G59" s="31"/>
      <c r="H59" s="32"/>
      <c r="I59" s="17"/>
    </row>
    <row r="60" spans="2:9" ht="23.25" customHeight="1">
      <c r="B60" s="159">
        <v>59</v>
      </c>
      <c r="C60" s="160"/>
      <c r="D60" s="33"/>
      <c r="E60" s="30"/>
      <c r="F60" s="30"/>
      <c r="G60" s="31"/>
      <c r="H60" s="32"/>
      <c r="I60" s="17"/>
    </row>
    <row r="61" spans="2:9" ht="23.25" customHeight="1">
      <c r="B61" s="159">
        <v>60</v>
      </c>
      <c r="C61" s="160"/>
      <c r="D61" s="33"/>
      <c r="E61" s="30"/>
      <c r="F61" s="30"/>
      <c r="G61" s="31"/>
      <c r="H61" s="32"/>
      <c r="I61" s="17"/>
    </row>
    <row r="62" spans="2:9" ht="23.25" customHeight="1" thickBot="1">
      <c r="B62" s="159">
        <v>61</v>
      </c>
      <c r="C62" s="160"/>
      <c r="D62" s="33"/>
      <c r="E62" s="30"/>
      <c r="F62" s="30"/>
      <c r="G62" s="31"/>
      <c r="H62" s="92" t="e">
        <f>VLOOKUP(C62,ITEMS,3,FALSE)</f>
        <v>#N/A</v>
      </c>
      <c r="I62" s="17"/>
    </row>
    <row r="63" spans="2:9" ht="50.25" customHeight="1"/>
    <row r="64" spans="2:9" ht="50.25" customHeight="1"/>
    <row r="65" ht="50.25" customHeight="1"/>
    <row r="66" ht="50.25" customHeight="1"/>
    <row r="67" ht="50.25" customHeight="1"/>
    <row r="68" ht="50.25" customHeight="1"/>
    <row r="69" ht="50.25" customHeight="1"/>
    <row r="70" ht="50.25" customHeight="1"/>
    <row r="71" ht="50.25" customHeight="1"/>
    <row r="72" ht="50.25" customHeight="1"/>
    <row r="73" ht="50.25" customHeight="1"/>
    <row r="74" ht="50.25" customHeight="1"/>
    <row r="75" ht="50.25" customHeight="1"/>
    <row r="76" ht="50.25" customHeight="1"/>
    <row r="77" ht="50.25" customHeight="1"/>
    <row r="78" ht="50.25" customHeight="1"/>
    <row r="79" ht="50.25" customHeight="1"/>
    <row r="80" ht="50.25" customHeight="1"/>
    <row r="81" ht="50.25" customHeight="1"/>
    <row r="82" ht="50.25" customHeight="1"/>
    <row r="83" ht="50.25" customHeight="1"/>
    <row r="84" ht="50.25" customHeight="1"/>
    <row r="85" ht="50.25" customHeight="1"/>
    <row r="86" ht="50.25" customHeight="1"/>
    <row r="87" ht="50.25" customHeight="1"/>
    <row r="88" ht="50.25" customHeight="1"/>
  </sheetData>
  <mergeCells count="2">
    <mergeCell ref="B1:G1"/>
    <mergeCell ref="B2:G2"/>
  </mergeCells>
  <phoneticPr fontId="7" type="noConversion"/>
  <conditionalFormatting sqref="I4:I62">
    <cfRule type="cellIs" dxfId="0" priority="1" operator="equal">
      <formula>"GOOD"</formula>
    </cfRule>
  </conditionalFormatting>
  <pageMargins left="0.25" right="0.25" top="0.75" bottom="0.75" header="0.3" footer="0.3"/>
  <pageSetup paperSize="9" scale="70" fitToHeight="2" orientation="portrait" r:id="rId1"/>
  <rowBreaks count="1" manualBreakCount="1">
    <brk id="45" min="1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00B050"/>
  </sheetPr>
  <dimension ref="A1:J1056"/>
  <sheetViews>
    <sheetView zoomScaleNormal="100" workbookViewId="0">
      <pane xSplit="2" ySplit="3" topLeftCell="C143" activePane="bottomRight" state="frozen"/>
      <selection pane="bottomRight" activeCell="B58" sqref="B58"/>
      <selection pane="bottomLeft" activeCell="A4" sqref="A4"/>
      <selection pane="topRight" activeCell="B1" sqref="B1"/>
    </sheetView>
  </sheetViews>
  <sheetFormatPr defaultColWidth="8.85546875" defaultRowHeight="18.75"/>
  <cols>
    <col min="1" max="1" width="6.7109375" style="91" customWidth="1"/>
    <col min="2" max="2" width="17.85546875" style="187" customWidth="1"/>
    <col min="3" max="3" width="13" style="49" customWidth="1"/>
    <col min="4" max="4" width="113.140625" style="51" customWidth="1"/>
    <col min="5" max="5" width="13.42578125" style="58" bestFit="1" customWidth="1"/>
    <col min="6" max="6" width="29.140625" style="51" hidden="1" customWidth="1"/>
    <col min="7" max="7" width="23.42578125" style="52" hidden="1" customWidth="1"/>
    <col min="8" max="8" width="0" style="51" hidden="1" customWidth="1"/>
    <col min="9" max="9" width="18.7109375" style="51" customWidth="1"/>
    <col min="10" max="10" width="29.85546875" style="49" customWidth="1"/>
    <col min="11" max="16384" width="8.85546875" style="6"/>
  </cols>
  <sheetData>
    <row r="1" spans="1:10">
      <c r="A1" s="48"/>
      <c r="B1" s="190"/>
      <c r="C1" s="190"/>
      <c r="D1" s="190"/>
      <c r="E1" s="190"/>
      <c r="F1" s="190"/>
      <c r="G1" s="190"/>
      <c r="H1" s="190"/>
      <c r="I1" s="190"/>
    </row>
    <row r="2" spans="1:10">
      <c r="A2" s="50"/>
      <c r="B2" s="191"/>
      <c r="C2" s="191"/>
      <c r="D2" s="191"/>
      <c r="E2" s="191"/>
      <c r="I2" s="53"/>
    </row>
    <row r="3" spans="1:10" s="2" customFormat="1" ht="19.5" thickBot="1">
      <c r="A3" s="54" t="s">
        <v>2</v>
      </c>
      <c r="B3" s="172" t="s">
        <v>10</v>
      </c>
      <c r="C3" s="55" t="s">
        <v>3</v>
      </c>
      <c r="D3" s="55" t="s">
        <v>4</v>
      </c>
      <c r="E3" s="55" t="s">
        <v>11</v>
      </c>
      <c r="F3" s="55" t="s">
        <v>12</v>
      </c>
      <c r="G3" s="56" t="s">
        <v>13</v>
      </c>
      <c r="H3" s="57"/>
      <c r="I3" s="55" t="s">
        <v>14</v>
      </c>
      <c r="J3" s="58"/>
    </row>
    <row r="4" spans="1:10">
      <c r="A4" s="59">
        <v>1</v>
      </c>
      <c r="B4" s="173">
        <v>44616</v>
      </c>
      <c r="C4" s="60" t="s">
        <v>9</v>
      </c>
      <c r="D4" s="61" t="str">
        <f t="shared" ref="D4:D38" si="0">VLOOKUP(C4,ITEMS,2,FALSE)</f>
        <v>A4 PAPER</v>
      </c>
      <c r="E4" s="62">
        <v>89</v>
      </c>
      <c r="F4" s="61" t="s">
        <v>15</v>
      </c>
      <c r="G4" s="63"/>
      <c r="H4" s="61"/>
      <c r="I4" s="64" t="s">
        <v>16</v>
      </c>
    </row>
    <row r="5" spans="1:10">
      <c r="A5" s="59">
        <v>2</v>
      </c>
      <c r="B5" s="174">
        <v>44616</v>
      </c>
      <c r="C5" s="42" t="s">
        <v>17</v>
      </c>
      <c r="D5" s="43" t="str">
        <f t="shared" si="0"/>
        <v>A3 PAPER</v>
      </c>
      <c r="E5" s="44">
        <v>9</v>
      </c>
      <c r="F5" s="43"/>
      <c r="G5" s="65"/>
      <c r="H5" s="43"/>
      <c r="I5" s="66" t="s">
        <v>16</v>
      </c>
    </row>
    <row r="6" spans="1:10">
      <c r="A6" s="59">
        <v>3</v>
      </c>
      <c r="B6" s="174">
        <v>44616</v>
      </c>
      <c r="C6" s="42" t="s">
        <v>18</v>
      </c>
      <c r="D6" s="43" t="str">
        <f t="shared" si="0"/>
        <v>A4 PAPER ( YELLOW )</v>
      </c>
      <c r="E6" s="44">
        <v>512</v>
      </c>
      <c r="F6" s="43"/>
      <c r="G6" s="65"/>
      <c r="H6" s="43"/>
      <c r="I6" s="66" t="s">
        <v>19</v>
      </c>
    </row>
    <row r="7" spans="1:10">
      <c r="A7" s="59">
        <v>4</v>
      </c>
      <c r="B7" s="174">
        <v>44616</v>
      </c>
      <c r="C7" s="42" t="s">
        <v>20</v>
      </c>
      <c r="D7" s="43" t="str">
        <f t="shared" si="0"/>
        <v>A4 PAPER ( PINK )</v>
      </c>
      <c r="E7" s="44">
        <v>2000</v>
      </c>
      <c r="F7" s="43"/>
      <c r="G7" s="65"/>
      <c r="H7" s="43"/>
      <c r="I7" s="66" t="s">
        <v>19</v>
      </c>
    </row>
    <row r="8" spans="1:10">
      <c r="A8" s="59">
        <v>5</v>
      </c>
      <c r="B8" s="174">
        <v>44616</v>
      </c>
      <c r="C8" s="42" t="s">
        <v>21</v>
      </c>
      <c r="D8" s="43" t="str">
        <f t="shared" si="0"/>
        <v>A4 PAPER ( RED )</v>
      </c>
      <c r="E8" s="44">
        <v>2000</v>
      </c>
      <c r="F8" s="43"/>
      <c r="G8" s="65"/>
      <c r="H8" s="43"/>
      <c r="I8" s="66" t="s">
        <v>19</v>
      </c>
    </row>
    <row r="9" spans="1:10">
      <c r="A9" s="59">
        <v>6</v>
      </c>
      <c r="B9" s="174">
        <v>44616</v>
      </c>
      <c r="C9" s="42" t="s">
        <v>22</v>
      </c>
      <c r="D9" s="43" t="str">
        <f t="shared" si="0"/>
        <v>A4 PAPER ( ORANGE )</v>
      </c>
      <c r="E9" s="44">
        <v>0</v>
      </c>
      <c r="F9" s="43"/>
      <c r="G9" s="65"/>
      <c r="H9" s="43"/>
      <c r="I9" s="66" t="s">
        <v>19</v>
      </c>
    </row>
    <row r="10" spans="1:10">
      <c r="A10" s="59">
        <v>7</v>
      </c>
      <c r="B10" s="174">
        <v>44616</v>
      </c>
      <c r="C10" s="42" t="s">
        <v>23</v>
      </c>
      <c r="D10" s="43" t="str">
        <f t="shared" si="0"/>
        <v>A4 PAPER ( LAVENDER )</v>
      </c>
      <c r="E10" s="44">
        <v>5000</v>
      </c>
      <c r="F10" s="43"/>
      <c r="G10" s="65"/>
      <c r="H10" s="43"/>
      <c r="I10" s="66" t="s">
        <v>19</v>
      </c>
    </row>
    <row r="11" spans="1:10">
      <c r="A11" s="59">
        <v>8</v>
      </c>
      <c r="B11" s="174">
        <v>44616</v>
      </c>
      <c r="C11" s="42" t="s">
        <v>24</v>
      </c>
      <c r="D11" s="43" t="str">
        <f t="shared" si="0"/>
        <v>A4 PAPER ( CYBER RED )</v>
      </c>
      <c r="E11" s="44">
        <v>2500</v>
      </c>
      <c r="F11" s="43"/>
      <c r="G11" s="65"/>
      <c r="H11" s="43"/>
      <c r="I11" s="66" t="s">
        <v>19</v>
      </c>
    </row>
    <row r="12" spans="1:10">
      <c r="A12" s="59">
        <v>9</v>
      </c>
      <c r="B12" s="174">
        <v>44616</v>
      </c>
      <c r="C12" s="42" t="s">
        <v>25</v>
      </c>
      <c r="D12" s="43" t="str">
        <f t="shared" si="0"/>
        <v>A4 PAPER ( BEIGE )</v>
      </c>
      <c r="E12" s="44">
        <v>2500</v>
      </c>
      <c r="F12" s="43"/>
      <c r="G12" s="65"/>
      <c r="H12" s="43"/>
      <c r="I12" s="66" t="s">
        <v>19</v>
      </c>
    </row>
    <row r="13" spans="1:10">
      <c r="A13" s="59">
        <v>10</v>
      </c>
      <c r="B13" s="174">
        <v>44616</v>
      </c>
      <c r="C13" s="42" t="s">
        <v>26</v>
      </c>
      <c r="D13" s="43" t="str">
        <f t="shared" si="0"/>
        <v>A4 PAPER ( Light blue )</v>
      </c>
      <c r="E13" s="44">
        <v>0</v>
      </c>
      <c r="F13" s="43"/>
      <c r="G13" s="65"/>
      <c r="H13" s="43"/>
      <c r="I13" s="66" t="s">
        <v>19</v>
      </c>
    </row>
    <row r="14" spans="1:10">
      <c r="A14" s="59">
        <v>11</v>
      </c>
      <c r="B14" s="174">
        <v>44616</v>
      </c>
      <c r="C14" s="42" t="s">
        <v>27</v>
      </c>
      <c r="D14" s="43" t="str">
        <f t="shared" si="0"/>
        <v>DCP PAPER 160G</v>
      </c>
      <c r="E14" s="44">
        <v>0</v>
      </c>
      <c r="F14" s="43"/>
      <c r="G14" s="65"/>
      <c r="H14" s="43"/>
      <c r="I14" s="66" t="s">
        <v>19</v>
      </c>
    </row>
    <row r="15" spans="1:10">
      <c r="A15" s="59">
        <v>12</v>
      </c>
      <c r="B15" s="174">
        <v>44616</v>
      </c>
      <c r="C15" s="42" t="s">
        <v>28</v>
      </c>
      <c r="D15" s="43" t="str">
        <f t="shared" si="0"/>
        <v>DCP PAPER 200G</v>
      </c>
      <c r="E15" s="44">
        <v>100</v>
      </c>
      <c r="F15" s="43"/>
      <c r="G15" s="65"/>
      <c r="H15" s="43"/>
      <c r="I15" s="66" t="s">
        <v>19</v>
      </c>
    </row>
    <row r="16" spans="1:10">
      <c r="A16" s="59">
        <v>13</v>
      </c>
      <c r="B16" s="174">
        <v>44616</v>
      </c>
      <c r="C16" s="42" t="s">
        <v>29</v>
      </c>
      <c r="D16" s="43" t="str">
        <f t="shared" si="0"/>
        <v>DCP PAPER 250G</v>
      </c>
      <c r="E16" s="44">
        <v>0</v>
      </c>
      <c r="F16" s="43"/>
      <c r="G16" s="65"/>
      <c r="H16" s="43"/>
      <c r="I16" s="66" t="s">
        <v>19</v>
      </c>
    </row>
    <row r="17" spans="1:9">
      <c r="A17" s="59">
        <v>14</v>
      </c>
      <c r="B17" s="174">
        <v>44616</v>
      </c>
      <c r="C17" s="42" t="s">
        <v>30</v>
      </c>
      <c r="D17" s="43" t="str">
        <f t="shared" si="0"/>
        <v>BLUE FOLDER</v>
      </c>
      <c r="E17" s="44">
        <v>95</v>
      </c>
      <c r="F17" s="43"/>
      <c r="G17" s="65"/>
      <c r="H17" s="43"/>
      <c r="I17" s="66" t="s">
        <v>19</v>
      </c>
    </row>
    <row r="18" spans="1:9">
      <c r="A18" s="59">
        <v>15</v>
      </c>
      <c r="B18" s="174">
        <v>44616</v>
      </c>
      <c r="C18" s="42" t="s">
        <v>31</v>
      </c>
      <c r="D18" s="43" t="str">
        <f t="shared" si="0"/>
        <v>TRANSPARENT BINDING COVER</v>
      </c>
      <c r="E18" s="44">
        <v>670</v>
      </c>
      <c r="F18" s="43"/>
      <c r="G18" s="65"/>
      <c r="H18" s="43"/>
      <c r="I18" s="66" t="s">
        <v>19</v>
      </c>
    </row>
    <row r="19" spans="1:9">
      <c r="A19" s="59">
        <v>16</v>
      </c>
      <c r="B19" s="174">
        <v>44616</v>
      </c>
      <c r="C19" s="42" t="s">
        <v>32</v>
      </c>
      <c r="D19" s="43" t="str">
        <f t="shared" si="0"/>
        <v>BLUE CARD PAPER FOR BACK BINDING</v>
      </c>
      <c r="E19" s="44">
        <v>555</v>
      </c>
      <c r="F19" s="43"/>
      <c r="G19" s="65"/>
      <c r="H19" s="43"/>
      <c r="I19" s="66" t="s">
        <v>19</v>
      </c>
    </row>
    <row r="20" spans="1:9">
      <c r="A20" s="59">
        <v>17</v>
      </c>
      <c r="B20" s="174">
        <v>44616</v>
      </c>
      <c r="C20" s="42" t="s">
        <v>33</v>
      </c>
      <c r="D20" s="43" t="str">
        <f t="shared" si="0"/>
        <v>LAMINATING FILM A4</v>
      </c>
      <c r="E20" s="44">
        <v>100</v>
      </c>
      <c r="F20" s="43"/>
      <c r="G20" s="65"/>
      <c r="H20" s="43"/>
      <c r="I20" s="66" t="s">
        <v>19</v>
      </c>
    </row>
    <row r="21" spans="1:9">
      <c r="A21" s="59">
        <v>18</v>
      </c>
      <c r="B21" s="174">
        <v>44616</v>
      </c>
      <c r="C21" s="42" t="s">
        <v>34</v>
      </c>
      <c r="D21" s="43" t="str">
        <f t="shared" si="0"/>
        <v>LAMINATING FILM A3</v>
      </c>
      <c r="E21" s="44">
        <v>100</v>
      </c>
      <c r="F21" s="43"/>
      <c r="G21" s="65"/>
      <c r="H21" s="43"/>
      <c r="I21" s="66" t="s">
        <v>19</v>
      </c>
    </row>
    <row r="22" spans="1:9">
      <c r="A22" s="59">
        <v>19</v>
      </c>
      <c r="B22" s="174">
        <v>44616</v>
      </c>
      <c r="C22" s="42" t="s">
        <v>35</v>
      </c>
      <c r="D22" s="43" t="str">
        <f t="shared" si="0"/>
        <v>PLASTIC SPIRAL 6MM</v>
      </c>
      <c r="E22" s="44">
        <v>88</v>
      </c>
      <c r="F22" s="43"/>
      <c r="G22" s="65"/>
      <c r="H22" s="43"/>
      <c r="I22" s="66" t="s">
        <v>19</v>
      </c>
    </row>
    <row r="23" spans="1:9">
      <c r="A23" s="59">
        <v>20</v>
      </c>
      <c r="B23" s="174">
        <v>44616</v>
      </c>
      <c r="C23" s="42" t="s">
        <v>36</v>
      </c>
      <c r="D23" s="43" t="str">
        <f>VLOOKUP(C23,ITEMS,2,FALSE)</f>
        <v>PLASTIC SPIRAL 8MM</v>
      </c>
      <c r="E23" s="44">
        <v>100</v>
      </c>
      <c r="F23" s="43"/>
      <c r="G23" s="65"/>
      <c r="H23" s="43"/>
      <c r="I23" s="66" t="s">
        <v>19</v>
      </c>
    </row>
    <row r="24" spans="1:9">
      <c r="A24" s="59">
        <v>21</v>
      </c>
      <c r="B24" s="174">
        <v>44616</v>
      </c>
      <c r="C24" s="42" t="s">
        <v>37</v>
      </c>
      <c r="D24" s="43" t="str">
        <f t="shared" si="0"/>
        <v>PLASTIC SPIRAL 10MM</v>
      </c>
      <c r="E24" s="44">
        <v>165</v>
      </c>
      <c r="F24" s="43"/>
      <c r="G24" s="65"/>
      <c r="H24" s="43"/>
      <c r="I24" s="66" t="s">
        <v>19</v>
      </c>
    </row>
    <row r="25" spans="1:9">
      <c r="A25" s="59">
        <v>22</v>
      </c>
      <c r="B25" s="174">
        <v>44616</v>
      </c>
      <c r="C25" s="42" t="s">
        <v>38</v>
      </c>
      <c r="D25" s="43" t="str">
        <f t="shared" si="0"/>
        <v>PLASTIC SPIRAL 12MM</v>
      </c>
      <c r="E25" s="44">
        <v>359</v>
      </c>
      <c r="F25" s="43"/>
      <c r="G25" s="65"/>
      <c r="H25" s="43"/>
      <c r="I25" s="66" t="s">
        <v>19</v>
      </c>
    </row>
    <row r="26" spans="1:9">
      <c r="A26" s="59">
        <v>23</v>
      </c>
      <c r="B26" s="174">
        <v>44616</v>
      </c>
      <c r="C26" s="42" t="s">
        <v>39</v>
      </c>
      <c r="D26" s="43" t="str">
        <f t="shared" si="0"/>
        <v>PLASTIC SPIRAL 14MM</v>
      </c>
      <c r="E26" s="44">
        <v>256</v>
      </c>
      <c r="F26" s="43"/>
      <c r="G26" s="65"/>
      <c r="H26" s="43"/>
      <c r="I26" s="66" t="s">
        <v>19</v>
      </c>
    </row>
    <row r="27" spans="1:9">
      <c r="A27" s="59">
        <v>24</v>
      </c>
      <c r="B27" s="174">
        <v>44616</v>
      </c>
      <c r="C27" s="42" t="s">
        <v>40</v>
      </c>
      <c r="D27" s="43" t="str">
        <f t="shared" si="0"/>
        <v>PLASTIC SPIRAL 16MM</v>
      </c>
      <c r="E27" s="44">
        <v>133</v>
      </c>
      <c r="F27" s="43"/>
      <c r="G27" s="65"/>
      <c r="H27" s="43"/>
      <c r="I27" s="66" t="s">
        <v>19</v>
      </c>
    </row>
    <row r="28" spans="1:9">
      <c r="A28" s="59">
        <v>25</v>
      </c>
      <c r="B28" s="174">
        <v>44616</v>
      </c>
      <c r="C28" s="42" t="s">
        <v>41</v>
      </c>
      <c r="D28" s="43" t="str">
        <f t="shared" si="0"/>
        <v>PLASTIC SPIRAL 18MM</v>
      </c>
      <c r="E28" s="44">
        <v>55</v>
      </c>
      <c r="F28" s="43"/>
      <c r="G28" s="65"/>
      <c r="H28" s="43"/>
      <c r="I28" s="66" t="s">
        <v>19</v>
      </c>
    </row>
    <row r="29" spans="1:9">
      <c r="A29" s="59">
        <v>26</v>
      </c>
      <c r="B29" s="174">
        <v>44616</v>
      </c>
      <c r="C29" s="42" t="s">
        <v>42</v>
      </c>
      <c r="D29" s="43" t="str">
        <f t="shared" si="0"/>
        <v>PLASTIC SPIRAL 19MM</v>
      </c>
      <c r="E29" s="44">
        <v>78</v>
      </c>
      <c r="F29" s="43"/>
      <c r="G29" s="65"/>
      <c r="H29" s="43"/>
      <c r="I29" s="66" t="s">
        <v>19</v>
      </c>
    </row>
    <row r="30" spans="1:9">
      <c r="A30" s="59">
        <v>27</v>
      </c>
      <c r="B30" s="174">
        <v>44616</v>
      </c>
      <c r="C30" s="42" t="s">
        <v>43</v>
      </c>
      <c r="D30" s="43" t="str">
        <f t="shared" si="0"/>
        <v>PLASTIC SPIRAL 22MM</v>
      </c>
      <c r="E30" s="44">
        <v>192</v>
      </c>
      <c r="F30" s="43"/>
      <c r="G30" s="65"/>
      <c r="H30" s="43"/>
      <c r="I30" s="66" t="s">
        <v>19</v>
      </c>
    </row>
    <row r="31" spans="1:9">
      <c r="A31" s="59">
        <v>28</v>
      </c>
      <c r="B31" s="174">
        <v>44616</v>
      </c>
      <c r="C31" s="42" t="s">
        <v>44</v>
      </c>
      <c r="D31" s="43" t="str">
        <f t="shared" si="0"/>
        <v>PLASTIC SPIRAL 25MM</v>
      </c>
      <c r="E31" s="44">
        <v>50</v>
      </c>
      <c r="F31" s="43"/>
      <c r="G31" s="65"/>
      <c r="H31" s="43"/>
      <c r="I31" s="66" t="s">
        <v>19</v>
      </c>
    </row>
    <row r="32" spans="1:9">
      <c r="A32" s="59">
        <v>29</v>
      </c>
      <c r="B32" s="174">
        <v>44616</v>
      </c>
      <c r="C32" s="42" t="s">
        <v>45</v>
      </c>
      <c r="D32" s="43" t="str">
        <f t="shared" si="0"/>
        <v>AIU ENVELOPED</v>
      </c>
      <c r="E32" s="44">
        <v>19</v>
      </c>
      <c r="F32" s="43"/>
      <c r="G32" s="65"/>
      <c r="H32" s="43"/>
      <c r="I32" s="66" t="s">
        <v>19</v>
      </c>
    </row>
    <row r="33" spans="1:10">
      <c r="A33" s="59">
        <v>30</v>
      </c>
      <c r="B33" s="174">
        <v>44616</v>
      </c>
      <c r="C33" s="42" t="s">
        <v>46</v>
      </c>
      <c r="D33" s="43" t="str">
        <f t="shared" si="0"/>
        <v>PLAIN ENVELOPED</v>
      </c>
      <c r="E33" s="44">
        <v>0</v>
      </c>
      <c r="F33" s="43"/>
      <c r="G33" s="65"/>
      <c r="H33" s="43"/>
      <c r="I33" s="66" t="s">
        <v>19</v>
      </c>
    </row>
    <row r="34" spans="1:10">
      <c r="A34" s="59">
        <v>31</v>
      </c>
      <c r="B34" s="174">
        <v>44616</v>
      </c>
      <c r="C34" s="42" t="s">
        <v>47</v>
      </c>
      <c r="D34" s="43" t="str">
        <f t="shared" si="0"/>
        <v>PLASTIC DIVIDER 1-10</v>
      </c>
      <c r="E34" s="44">
        <v>4</v>
      </c>
      <c r="F34" s="43"/>
      <c r="G34" s="65"/>
      <c r="H34" s="43"/>
      <c r="I34" s="66" t="s">
        <v>48</v>
      </c>
    </row>
    <row r="35" spans="1:10">
      <c r="A35" s="59">
        <v>32</v>
      </c>
      <c r="B35" s="174">
        <v>44616</v>
      </c>
      <c r="C35" s="42" t="s">
        <v>49</v>
      </c>
      <c r="D35" s="43" t="str">
        <f t="shared" si="0"/>
        <v>PLASTIC DIVIDER 1-12</v>
      </c>
      <c r="E35" s="44">
        <v>2</v>
      </c>
      <c r="F35" s="43"/>
      <c r="G35" s="65"/>
      <c r="H35" s="43"/>
      <c r="I35" s="66" t="s">
        <v>48</v>
      </c>
    </row>
    <row r="36" spans="1:10">
      <c r="A36" s="59">
        <v>33</v>
      </c>
      <c r="B36" s="175">
        <v>44616</v>
      </c>
      <c r="C36" s="67" t="s">
        <v>50</v>
      </c>
      <c r="D36" s="68" t="str">
        <f t="shared" si="0"/>
        <v>3M ADHESIVE TAPE</v>
      </c>
      <c r="E36" s="57">
        <v>3</v>
      </c>
      <c r="F36" s="68"/>
      <c r="G36" s="69"/>
      <c r="H36" s="68"/>
      <c r="I36" s="66" t="s">
        <v>51</v>
      </c>
    </row>
    <row r="37" spans="1:10" ht="19.5" thickBot="1">
      <c r="A37" s="59">
        <v>34</v>
      </c>
      <c r="B37" s="176">
        <v>44616</v>
      </c>
      <c r="C37" s="70" t="s">
        <v>52</v>
      </c>
      <c r="D37" s="71" t="str">
        <f t="shared" si="0"/>
        <v>A4 STICKER</v>
      </c>
      <c r="E37" s="72">
        <v>21</v>
      </c>
      <c r="F37" s="71"/>
      <c r="G37" s="73"/>
      <c r="H37" s="71"/>
      <c r="I37" s="74" t="s">
        <v>19</v>
      </c>
    </row>
    <row r="38" spans="1:10">
      <c r="A38" s="59">
        <v>35</v>
      </c>
      <c r="B38" s="177">
        <v>44626</v>
      </c>
      <c r="C38" s="75" t="s">
        <v>46</v>
      </c>
      <c r="D38" s="76" t="str">
        <f t="shared" si="0"/>
        <v>PLAIN ENVELOPED</v>
      </c>
      <c r="E38" s="77">
        <v>50</v>
      </c>
      <c r="F38" s="76"/>
      <c r="G38" s="78"/>
      <c r="H38" s="76"/>
      <c r="I38" s="79" t="s">
        <v>19</v>
      </c>
      <c r="J38" s="49" t="s">
        <v>53</v>
      </c>
    </row>
    <row r="39" spans="1:10">
      <c r="A39" s="59">
        <v>36</v>
      </c>
      <c r="B39" s="174">
        <v>44627</v>
      </c>
      <c r="C39" s="42" t="s">
        <v>54</v>
      </c>
      <c r="D39" s="43" t="str">
        <f t="shared" ref="D39:D46" si="1">VLOOKUP(C39,ITEMS,2,FALSE)</f>
        <v>BINDER CLIPS 1-1/4</v>
      </c>
      <c r="E39" s="44">
        <v>12</v>
      </c>
      <c r="F39" s="43"/>
      <c r="G39" s="65"/>
      <c r="H39" s="43"/>
      <c r="I39" s="66" t="s">
        <v>19</v>
      </c>
      <c r="J39" s="49" t="s">
        <v>55</v>
      </c>
    </row>
    <row r="40" spans="1:10">
      <c r="A40" s="59">
        <v>37</v>
      </c>
      <c r="B40" s="174">
        <v>44627</v>
      </c>
      <c r="C40" s="42" t="s">
        <v>56</v>
      </c>
      <c r="D40" s="43" t="str">
        <f t="shared" si="1"/>
        <v>BINDER CLIPS 1-5/8</v>
      </c>
      <c r="E40" s="44">
        <v>12</v>
      </c>
      <c r="F40" s="43"/>
      <c r="G40" s="65"/>
      <c r="H40" s="43"/>
      <c r="I40" s="66" t="s">
        <v>19</v>
      </c>
      <c r="J40" s="49" t="s">
        <v>57</v>
      </c>
    </row>
    <row r="41" spans="1:10">
      <c r="A41" s="59">
        <v>38</v>
      </c>
      <c r="B41" s="174">
        <v>44627</v>
      </c>
      <c r="C41" s="42" t="s">
        <v>9</v>
      </c>
      <c r="D41" s="43" t="str">
        <f t="shared" si="1"/>
        <v>A4 PAPER</v>
      </c>
      <c r="E41" s="44">
        <v>100</v>
      </c>
      <c r="F41" s="43"/>
      <c r="G41" s="65"/>
      <c r="H41" s="43"/>
      <c r="I41" s="66" t="s">
        <v>16</v>
      </c>
      <c r="J41" s="49" t="s">
        <v>58</v>
      </c>
    </row>
    <row r="42" spans="1:10">
      <c r="A42" s="59">
        <v>39</v>
      </c>
      <c r="B42" s="174">
        <v>44639</v>
      </c>
      <c r="C42" s="42" t="s">
        <v>28</v>
      </c>
      <c r="D42" s="43" t="str">
        <f t="shared" si="1"/>
        <v>DCP PAPER 200G</v>
      </c>
      <c r="E42" s="44">
        <v>250</v>
      </c>
      <c r="F42" s="43"/>
      <c r="G42" s="65"/>
      <c r="H42" s="43"/>
      <c r="I42" s="66" t="s">
        <v>19</v>
      </c>
      <c r="J42" s="49" t="s">
        <v>59</v>
      </c>
    </row>
    <row r="43" spans="1:10">
      <c r="A43" s="59">
        <v>40</v>
      </c>
      <c r="B43" s="174">
        <v>44641</v>
      </c>
      <c r="C43" s="42" t="s">
        <v>27</v>
      </c>
      <c r="D43" s="43" t="str">
        <f t="shared" si="1"/>
        <v>DCP PAPER 160G</v>
      </c>
      <c r="E43" s="44">
        <v>500</v>
      </c>
      <c r="F43" s="43"/>
      <c r="G43" s="65"/>
      <c r="H43" s="43"/>
      <c r="I43" s="66" t="s">
        <v>19</v>
      </c>
      <c r="J43" s="49" t="s">
        <v>59</v>
      </c>
    </row>
    <row r="44" spans="1:10" s="22" customFormat="1">
      <c r="A44" s="59">
        <v>41</v>
      </c>
      <c r="B44" s="174">
        <v>44641</v>
      </c>
      <c r="C44" s="42" t="s">
        <v>29</v>
      </c>
      <c r="D44" s="43" t="str">
        <f t="shared" si="1"/>
        <v>DCP PAPER 250G</v>
      </c>
      <c r="E44" s="44">
        <v>375</v>
      </c>
      <c r="F44" s="43"/>
      <c r="G44" s="65"/>
      <c r="H44" s="43"/>
      <c r="I44" s="66" t="s">
        <v>19</v>
      </c>
      <c r="J44" s="49" t="s">
        <v>60</v>
      </c>
    </row>
    <row r="45" spans="1:10">
      <c r="A45" s="59">
        <v>42</v>
      </c>
      <c r="B45" s="175">
        <v>44649</v>
      </c>
      <c r="C45" s="67" t="s">
        <v>61</v>
      </c>
      <c r="D45" s="68" t="str">
        <f t="shared" si="1"/>
        <v>SH 10 Kyocera stapler ( lower portion )</v>
      </c>
      <c r="E45" s="57">
        <v>4</v>
      </c>
      <c r="F45" s="68"/>
      <c r="G45" s="69"/>
      <c r="H45" s="68"/>
      <c r="I45" s="80" t="s">
        <v>19</v>
      </c>
      <c r="J45" s="49" t="s">
        <v>62</v>
      </c>
    </row>
    <row r="46" spans="1:10">
      <c r="A46" s="59">
        <v>43</v>
      </c>
      <c r="B46" s="174">
        <v>44649</v>
      </c>
      <c r="C46" s="42" t="s">
        <v>63</v>
      </c>
      <c r="D46" s="43" t="str">
        <f t="shared" si="1"/>
        <v>SH 12 Kyocera stapler ( Upper portion )</v>
      </c>
      <c r="E46" s="44">
        <v>3</v>
      </c>
      <c r="F46" s="43"/>
      <c r="G46" s="65"/>
      <c r="H46" s="43"/>
      <c r="I46" s="66" t="s">
        <v>19</v>
      </c>
      <c r="J46" s="49" t="s">
        <v>62</v>
      </c>
    </row>
    <row r="47" spans="1:10" ht="19.5" thickBot="1">
      <c r="A47" s="59">
        <v>44</v>
      </c>
      <c r="B47" s="176">
        <v>44650</v>
      </c>
      <c r="C47" s="70" t="s">
        <v>9</v>
      </c>
      <c r="D47" s="71" t="str">
        <f t="shared" ref="D47:D113" si="2">VLOOKUP(C47,ITEMS,2,FALSE)</f>
        <v>A4 PAPER</v>
      </c>
      <c r="E47" s="72">
        <v>100</v>
      </c>
      <c r="F47" s="71"/>
      <c r="G47" s="73"/>
      <c r="H47" s="71"/>
      <c r="I47" s="74" t="s">
        <v>16</v>
      </c>
      <c r="J47" s="49" t="s">
        <v>58</v>
      </c>
    </row>
    <row r="48" spans="1:10">
      <c r="A48" s="59">
        <v>45</v>
      </c>
      <c r="B48" s="173">
        <v>44654</v>
      </c>
      <c r="C48" s="60" t="s">
        <v>33</v>
      </c>
      <c r="D48" s="61" t="str">
        <f t="shared" si="2"/>
        <v>LAMINATING FILM A4</v>
      </c>
      <c r="E48" s="62">
        <v>100</v>
      </c>
      <c r="F48" s="61"/>
      <c r="G48" s="63"/>
      <c r="H48" s="61"/>
      <c r="I48" s="64" t="s">
        <v>16</v>
      </c>
      <c r="J48" s="49" t="s">
        <v>64</v>
      </c>
    </row>
    <row r="49" spans="1:10">
      <c r="A49" s="59">
        <v>46</v>
      </c>
      <c r="B49" s="174">
        <v>44654</v>
      </c>
      <c r="C49" s="42" t="s">
        <v>52</v>
      </c>
      <c r="D49" s="43" t="str">
        <f t="shared" si="2"/>
        <v>A4 STICKER</v>
      </c>
      <c r="E49" s="44">
        <v>100</v>
      </c>
      <c r="F49" s="43"/>
      <c r="G49" s="65"/>
      <c r="H49" s="43"/>
      <c r="I49" s="66" t="s">
        <v>16</v>
      </c>
      <c r="J49" s="49" t="s">
        <v>64</v>
      </c>
    </row>
    <row r="50" spans="1:10">
      <c r="A50" s="59">
        <v>47</v>
      </c>
      <c r="B50" s="174">
        <v>44658</v>
      </c>
      <c r="C50" s="42" t="s">
        <v>9</v>
      </c>
      <c r="D50" s="43" t="str">
        <f t="shared" si="2"/>
        <v>A4 PAPER</v>
      </c>
      <c r="E50" s="44">
        <v>100</v>
      </c>
      <c r="F50" s="43"/>
      <c r="G50" s="65"/>
      <c r="H50" s="43"/>
      <c r="I50" s="66" t="s">
        <v>16</v>
      </c>
      <c r="J50" s="49" t="s">
        <v>58</v>
      </c>
    </row>
    <row r="51" spans="1:10">
      <c r="A51" s="59">
        <v>48</v>
      </c>
      <c r="B51" s="174">
        <v>44662</v>
      </c>
      <c r="C51" s="42" t="s">
        <v>46</v>
      </c>
      <c r="D51" s="43" t="str">
        <f t="shared" si="2"/>
        <v>PLAIN ENVELOPED</v>
      </c>
      <c r="E51" s="44">
        <v>50</v>
      </c>
      <c r="F51" s="43"/>
      <c r="G51" s="65"/>
      <c r="H51" s="43"/>
      <c r="I51" s="66" t="s">
        <v>16</v>
      </c>
      <c r="J51" s="49" t="s">
        <v>53</v>
      </c>
    </row>
    <row r="52" spans="1:10">
      <c r="A52" s="59">
        <v>49</v>
      </c>
      <c r="B52" s="174">
        <v>44662</v>
      </c>
      <c r="C52" s="42" t="s">
        <v>29</v>
      </c>
      <c r="D52" s="43" t="str">
        <f t="shared" si="2"/>
        <v>DCP PAPER 250G</v>
      </c>
      <c r="E52" s="44">
        <v>125</v>
      </c>
      <c r="F52" s="43"/>
      <c r="G52" s="65"/>
      <c r="H52" s="43"/>
      <c r="I52" s="66" t="s">
        <v>16</v>
      </c>
      <c r="J52" s="49" t="s">
        <v>65</v>
      </c>
    </row>
    <row r="53" spans="1:10">
      <c r="A53" s="59">
        <v>50</v>
      </c>
      <c r="B53" s="174">
        <v>44669</v>
      </c>
      <c r="C53" s="42" t="s">
        <v>29</v>
      </c>
      <c r="D53" s="43" t="str">
        <f t="shared" si="2"/>
        <v>DCP PAPER 250G</v>
      </c>
      <c r="E53" s="44">
        <v>125</v>
      </c>
      <c r="F53" s="43"/>
      <c r="G53" s="65"/>
      <c r="H53" s="43"/>
      <c r="I53" s="66" t="s">
        <v>16</v>
      </c>
      <c r="J53" s="49" t="s">
        <v>65</v>
      </c>
    </row>
    <row r="54" spans="1:10">
      <c r="A54" s="59">
        <v>51</v>
      </c>
      <c r="B54" s="174">
        <v>44671</v>
      </c>
      <c r="C54" s="42" t="s">
        <v>34</v>
      </c>
      <c r="D54" s="43" t="str">
        <f t="shared" si="2"/>
        <v>LAMINATING FILM A3</v>
      </c>
      <c r="E54" s="44">
        <v>116</v>
      </c>
      <c r="F54" s="43"/>
      <c r="G54" s="65"/>
      <c r="H54" s="43"/>
      <c r="I54" s="66" t="s">
        <v>16</v>
      </c>
      <c r="J54" s="49" t="s">
        <v>64</v>
      </c>
    </row>
    <row r="55" spans="1:10">
      <c r="A55" s="59">
        <v>52</v>
      </c>
      <c r="B55" s="174">
        <v>44671</v>
      </c>
      <c r="C55" s="42" t="s">
        <v>9</v>
      </c>
      <c r="D55" s="43" t="str">
        <f t="shared" si="2"/>
        <v>A4 PAPER</v>
      </c>
      <c r="E55" s="44">
        <v>75</v>
      </c>
      <c r="F55" s="43"/>
      <c r="G55" s="65"/>
      <c r="H55" s="43"/>
      <c r="I55" s="66" t="s">
        <v>16</v>
      </c>
      <c r="J55" s="49" t="s">
        <v>66</v>
      </c>
    </row>
    <row r="56" spans="1:10">
      <c r="A56" s="59">
        <v>53</v>
      </c>
      <c r="B56" s="174">
        <v>44671</v>
      </c>
      <c r="C56" s="42" t="s">
        <v>17</v>
      </c>
      <c r="D56" s="43" t="str">
        <f t="shared" si="2"/>
        <v>A3 PAPER</v>
      </c>
      <c r="E56" s="44">
        <v>25</v>
      </c>
      <c r="F56" s="43"/>
      <c r="G56" s="65"/>
      <c r="H56" s="43"/>
      <c r="I56" s="66" t="s">
        <v>16</v>
      </c>
      <c r="J56" s="49" t="s">
        <v>67</v>
      </c>
    </row>
    <row r="57" spans="1:10" ht="19.5" thickBot="1">
      <c r="A57" s="59">
        <v>54</v>
      </c>
      <c r="B57" s="176">
        <v>44671</v>
      </c>
      <c r="C57" s="70" t="s">
        <v>61</v>
      </c>
      <c r="D57" s="71" t="str">
        <f t="shared" si="2"/>
        <v>SH 10 Kyocera stapler ( lower portion )</v>
      </c>
      <c r="E57" s="72">
        <v>6</v>
      </c>
      <c r="F57" s="71"/>
      <c r="G57" s="73"/>
      <c r="H57" s="71"/>
      <c r="I57" s="74" t="s">
        <v>68</v>
      </c>
      <c r="J57" s="49" t="s">
        <v>69</v>
      </c>
    </row>
    <row r="58" spans="1:10">
      <c r="A58" s="59">
        <v>55</v>
      </c>
      <c r="B58" s="173"/>
      <c r="C58" s="60"/>
      <c r="D58" s="61"/>
      <c r="E58" s="62"/>
      <c r="F58" s="61"/>
      <c r="G58" s="63"/>
      <c r="H58" s="61"/>
      <c r="I58" s="64"/>
    </row>
    <row r="59" spans="1:10">
      <c r="A59" s="59">
        <v>56</v>
      </c>
      <c r="B59" s="174">
        <v>44688</v>
      </c>
      <c r="C59" s="42" t="s">
        <v>33</v>
      </c>
      <c r="D59" s="43" t="str">
        <f t="shared" si="2"/>
        <v>LAMINATING FILM A4</v>
      </c>
      <c r="E59" s="44">
        <v>100</v>
      </c>
      <c r="F59" s="43"/>
      <c r="G59" s="65"/>
      <c r="H59" s="43"/>
      <c r="I59" s="66" t="s">
        <v>16</v>
      </c>
      <c r="J59" s="49" t="s">
        <v>64</v>
      </c>
    </row>
    <row r="60" spans="1:10">
      <c r="A60" s="59">
        <v>57</v>
      </c>
      <c r="B60" s="174">
        <v>44688</v>
      </c>
      <c r="C60" s="42" t="s">
        <v>52</v>
      </c>
      <c r="D60" s="43" t="str">
        <f t="shared" si="2"/>
        <v>A4 STICKER</v>
      </c>
      <c r="E60" s="44">
        <v>100</v>
      </c>
      <c r="F60" s="43"/>
      <c r="G60" s="65"/>
      <c r="H60" s="43"/>
      <c r="I60" s="66" t="s">
        <v>16</v>
      </c>
      <c r="J60" s="49" t="s">
        <v>64</v>
      </c>
    </row>
    <row r="61" spans="1:10">
      <c r="A61" s="59">
        <v>58</v>
      </c>
      <c r="B61" s="174">
        <v>44688</v>
      </c>
      <c r="C61" s="42" t="s">
        <v>9</v>
      </c>
      <c r="D61" s="43" t="str">
        <f t="shared" si="2"/>
        <v>A4 PAPER</v>
      </c>
      <c r="E61" s="44">
        <v>50</v>
      </c>
      <c r="F61" s="43"/>
      <c r="G61" s="65"/>
      <c r="H61" s="43"/>
      <c r="I61" s="66" t="s">
        <v>16</v>
      </c>
      <c r="J61" s="49" t="s">
        <v>70</v>
      </c>
    </row>
    <row r="62" spans="1:10">
      <c r="A62" s="59">
        <v>59</v>
      </c>
      <c r="B62" s="174">
        <v>44691</v>
      </c>
      <c r="C62" s="42" t="s">
        <v>9</v>
      </c>
      <c r="D62" s="43" t="str">
        <f t="shared" si="2"/>
        <v>A4 PAPER</v>
      </c>
      <c r="E62" s="44">
        <v>100</v>
      </c>
      <c r="F62" s="43"/>
      <c r="G62" s="65"/>
      <c r="H62" s="43"/>
      <c r="I62" s="66" t="s">
        <v>16</v>
      </c>
      <c r="J62" s="49" t="s">
        <v>70</v>
      </c>
    </row>
    <row r="63" spans="1:10">
      <c r="A63" s="59">
        <v>60</v>
      </c>
      <c r="B63" s="174">
        <v>44691</v>
      </c>
      <c r="C63" s="42" t="s">
        <v>20</v>
      </c>
      <c r="D63" s="43" t="str">
        <f t="shared" si="2"/>
        <v>A4 PAPER ( PINK )</v>
      </c>
      <c r="E63" s="44">
        <v>2500</v>
      </c>
      <c r="F63" s="43"/>
      <c r="G63" s="65"/>
      <c r="H63" s="43"/>
      <c r="I63" s="66" t="s">
        <v>19</v>
      </c>
      <c r="J63" s="49" t="s">
        <v>71</v>
      </c>
    </row>
    <row r="64" spans="1:10">
      <c r="A64" s="59">
        <v>61</v>
      </c>
      <c r="B64" s="174">
        <v>44699</v>
      </c>
      <c r="C64" s="42" t="s">
        <v>28</v>
      </c>
      <c r="D64" s="43" t="str">
        <f t="shared" si="2"/>
        <v>DCP PAPER 200G</v>
      </c>
      <c r="E64" s="44">
        <v>500</v>
      </c>
      <c r="F64" s="43"/>
      <c r="G64" s="65"/>
      <c r="H64" s="43"/>
      <c r="I64" s="66" t="s">
        <v>19</v>
      </c>
      <c r="J64" s="49" t="s">
        <v>72</v>
      </c>
    </row>
    <row r="65" spans="1:10">
      <c r="A65" s="59">
        <v>62</v>
      </c>
      <c r="B65" s="174">
        <v>44699</v>
      </c>
      <c r="C65" s="42" t="s">
        <v>26</v>
      </c>
      <c r="D65" s="43" t="str">
        <f t="shared" si="2"/>
        <v>A4 PAPER ( Light blue )</v>
      </c>
      <c r="E65" s="44">
        <v>2500</v>
      </c>
      <c r="F65" s="43"/>
      <c r="G65" s="65"/>
      <c r="H65" s="43"/>
      <c r="I65" s="66" t="s">
        <v>19</v>
      </c>
      <c r="J65" s="49" t="s">
        <v>73</v>
      </c>
    </row>
    <row r="66" spans="1:10" ht="19.5" thickBot="1">
      <c r="A66" s="59">
        <v>63</v>
      </c>
      <c r="B66" s="176">
        <v>44712</v>
      </c>
      <c r="C66" s="70" t="s">
        <v>9</v>
      </c>
      <c r="D66" s="71" t="str">
        <f t="shared" si="2"/>
        <v>A4 PAPER</v>
      </c>
      <c r="E66" s="72">
        <v>10</v>
      </c>
      <c r="F66" s="71"/>
      <c r="G66" s="73"/>
      <c r="H66" s="71"/>
      <c r="I66" s="74" t="s">
        <v>16</v>
      </c>
      <c r="J66" s="49" t="s">
        <v>74</v>
      </c>
    </row>
    <row r="67" spans="1:10" ht="19.5" thickBot="1">
      <c r="A67" s="59">
        <v>64</v>
      </c>
      <c r="B67" s="178">
        <v>44714</v>
      </c>
      <c r="C67" s="67" t="s">
        <v>9</v>
      </c>
      <c r="D67" s="68" t="str">
        <f t="shared" si="2"/>
        <v>A4 PAPER</v>
      </c>
      <c r="E67" s="81">
        <v>50</v>
      </c>
      <c r="F67" s="82"/>
      <c r="G67" s="83"/>
      <c r="H67" s="82"/>
      <c r="I67" s="74" t="s">
        <v>16</v>
      </c>
      <c r="J67" s="49" t="s">
        <v>75</v>
      </c>
    </row>
    <row r="68" spans="1:10">
      <c r="A68" s="59">
        <v>65</v>
      </c>
      <c r="B68" s="178">
        <v>44714</v>
      </c>
      <c r="C68" s="42" t="s">
        <v>63</v>
      </c>
      <c r="D68" s="43" t="str">
        <f t="shared" si="2"/>
        <v>SH 12 Kyocera stapler ( Upper portion )</v>
      </c>
      <c r="E68" s="44">
        <v>6</v>
      </c>
      <c r="F68" s="43"/>
      <c r="G68" s="65"/>
      <c r="H68" s="43"/>
      <c r="I68" s="66" t="s">
        <v>68</v>
      </c>
      <c r="J68" s="49" t="s">
        <v>76</v>
      </c>
    </row>
    <row r="69" spans="1:10">
      <c r="A69" s="59">
        <v>66</v>
      </c>
      <c r="B69" s="178">
        <v>44714</v>
      </c>
      <c r="C69" s="84" t="s">
        <v>77</v>
      </c>
      <c r="D69" s="43" t="str">
        <f t="shared" si="2"/>
        <v>PLASTIC DIVIDER 1-20</v>
      </c>
      <c r="E69" s="44">
        <v>2</v>
      </c>
      <c r="F69" s="43"/>
      <c r="G69" s="65"/>
      <c r="H69" s="43"/>
      <c r="I69" s="66" t="s">
        <v>48</v>
      </c>
    </row>
    <row r="70" spans="1:10">
      <c r="A70" s="59">
        <v>67</v>
      </c>
      <c r="B70" s="178">
        <v>44731</v>
      </c>
      <c r="C70" s="42" t="s">
        <v>33</v>
      </c>
      <c r="D70" s="43" t="str">
        <f t="shared" si="2"/>
        <v>LAMINATING FILM A4</v>
      </c>
      <c r="E70" s="44">
        <v>1</v>
      </c>
      <c r="F70" s="43"/>
      <c r="G70" s="65"/>
      <c r="H70" s="43"/>
      <c r="I70" s="66" t="s">
        <v>16</v>
      </c>
      <c r="J70" s="49" t="s">
        <v>64</v>
      </c>
    </row>
    <row r="71" spans="1:10">
      <c r="A71" s="59">
        <v>68</v>
      </c>
      <c r="B71" s="178">
        <v>44731</v>
      </c>
      <c r="C71" s="42" t="s">
        <v>34</v>
      </c>
      <c r="D71" s="43" t="str">
        <f t="shared" si="2"/>
        <v>LAMINATING FILM A3</v>
      </c>
      <c r="E71" s="44">
        <v>1</v>
      </c>
      <c r="F71" s="43"/>
      <c r="G71" s="65"/>
      <c r="H71" s="43"/>
      <c r="I71" s="66" t="s">
        <v>16</v>
      </c>
      <c r="J71" s="49" t="s">
        <v>64</v>
      </c>
    </row>
    <row r="72" spans="1:10">
      <c r="A72" s="59">
        <v>69</v>
      </c>
      <c r="B72" s="178">
        <v>44735</v>
      </c>
      <c r="C72" s="67" t="s">
        <v>9</v>
      </c>
      <c r="D72" s="43" t="str">
        <f t="shared" si="2"/>
        <v>A4 PAPER</v>
      </c>
      <c r="E72" s="57">
        <v>50</v>
      </c>
      <c r="F72" s="68"/>
      <c r="G72" s="69"/>
      <c r="H72" s="68"/>
      <c r="I72" s="66" t="s">
        <v>16</v>
      </c>
      <c r="J72" s="49" t="s">
        <v>78</v>
      </c>
    </row>
    <row r="73" spans="1:10">
      <c r="A73" s="59">
        <v>70</v>
      </c>
      <c r="B73" s="178">
        <v>44735</v>
      </c>
      <c r="C73" s="67" t="s">
        <v>26</v>
      </c>
      <c r="D73" s="43" t="str">
        <f t="shared" si="2"/>
        <v>A4 PAPER ( Light blue )</v>
      </c>
      <c r="E73" s="57">
        <v>500</v>
      </c>
      <c r="F73" s="68"/>
      <c r="G73" s="69"/>
      <c r="H73" s="68"/>
      <c r="I73" s="66" t="s">
        <v>19</v>
      </c>
      <c r="J73" s="49" t="s">
        <v>73</v>
      </c>
    </row>
    <row r="74" spans="1:10">
      <c r="A74" s="59">
        <v>71</v>
      </c>
      <c r="B74" s="178">
        <v>44740</v>
      </c>
      <c r="C74" s="67" t="s">
        <v>9</v>
      </c>
      <c r="D74" s="43" t="str">
        <f t="shared" si="2"/>
        <v>A4 PAPER</v>
      </c>
      <c r="E74" s="57">
        <v>50</v>
      </c>
      <c r="F74" s="68"/>
      <c r="G74" s="69"/>
      <c r="H74" s="68"/>
      <c r="I74" s="66" t="s">
        <v>16</v>
      </c>
      <c r="J74" s="49" t="s">
        <v>78</v>
      </c>
    </row>
    <row r="75" spans="1:10">
      <c r="A75" s="59">
        <v>72</v>
      </c>
      <c r="B75" s="178">
        <v>44748</v>
      </c>
      <c r="C75" s="67" t="s">
        <v>79</v>
      </c>
      <c r="D75" s="43" t="str">
        <f t="shared" si="2"/>
        <v>BINDER 1"</v>
      </c>
      <c r="E75" s="57">
        <v>1</v>
      </c>
      <c r="F75" s="68"/>
      <c r="G75" s="69"/>
      <c r="H75" s="68"/>
      <c r="I75" s="80" t="s">
        <v>68</v>
      </c>
    </row>
    <row r="76" spans="1:10">
      <c r="A76" s="59">
        <v>73</v>
      </c>
      <c r="B76" s="178">
        <v>44748</v>
      </c>
      <c r="C76" s="67" t="s">
        <v>80</v>
      </c>
      <c r="D76" s="43" t="str">
        <f t="shared" si="2"/>
        <v>BINDER 1.5"</v>
      </c>
      <c r="E76" s="57">
        <v>2</v>
      </c>
      <c r="F76" s="68"/>
      <c r="G76" s="69"/>
      <c r="H76" s="68"/>
      <c r="I76" s="80" t="s">
        <v>68</v>
      </c>
    </row>
    <row r="77" spans="1:10">
      <c r="A77" s="59">
        <v>74</v>
      </c>
      <c r="B77" s="178">
        <v>44748</v>
      </c>
      <c r="C77" s="67" t="s">
        <v>81</v>
      </c>
      <c r="D77" s="43" t="str">
        <f t="shared" si="2"/>
        <v>BINDER 2"</v>
      </c>
      <c r="E77" s="57">
        <v>1</v>
      </c>
      <c r="F77" s="68"/>
      <c r="G77" s="69"/>
      <c r="H77" s="68"/>
      <c r="I77" s="80" t="s">
        <v>68</v>
      </c>
    </row>
    <row r="78" spans="1:10">
      <c r="A78" s="59">
        <v>75</v>
      </c>
      <c r="B78" s="178">
        <v>44748</v>
      </c>
      <c r="C78" s="67" t="s">
        <v>82</v>
      </c>
      <c r="D78" s="43" t="str">
        <f t="shared" si="2"/>
        <v>BINDER 2.5"</v>
      </c>
      <c r="E78" s="57">
        <v>4</v>
      </c>
      <c r="F78" s="68"/>
      <c r="G78" s="69"/>
      <c r="H78" s="68"/>
      <c r="I78" s="80" t="s">
        <v>68</v>
      </c>
    </row>
    <row r="79" spans="1:10">
      <c r="A79" s="59">
        <v>76</v>
      </c>
      <c r="B79" s="178">
        <v>44749</v>
      </c>
      <c r="C79" s="67" t="s">
        <v>79</v>
      </c>
      <c r="D79" s="43" t="str">
        <f t="shared" si="2"/>
        <v>BINDER 1"</v>
      </c>
      <c r="E79" s="44">
        <v>5</v>
      </c>
      <c r="F79" s="43"/>
      <c r="G79" s="65"/>
      <c r="H79" s="43"/>
      <c r="I79" s="80" t="s">
        <v>68</v>
      </c>
    </row>
    <row r="80" spans="1:10">
      <c r="A80" s="59">
        <v>77</v>
      </c>
      <c r="B80" s="178">
        <v>44749</v>
      </c>
      <c r="C80" s="67" t="s">
        <v>80</v>
      </c>
      <c r="D80" s="43" t="str">
        <f t="shared" si="2"/>
        <v>BINDER 1.5"</v>
      </c>
      <c r="E80" s="44">
        <v>7</v>
      </c>
      <c r="F80" s="43"/>
      <c r="G80" s="65"/>
      <c r="H80" s="43"/>
      <c r="I80" s="80" t="s">
        <v>68</v>
      </c>
    </row>
    <row r="81" spans="1:10">
      <c r="A81" s="59">
        <v>78</v>
      </c>
      <c r="B81" s="178">
        <v>44749</v>
      </c>
      <c r="C81" s="67" t="s">
        <v>81</v>
      </c>
      <c r="D81" s="43" t="str">
        <f t="shared" si="2"/>
        <v>BINDER 2"</v>
      </c>
      <c r="E81" s="44">
        <v>6</v>
      </c>
      <c r="F81" s="43"/>
      <c r="G81" s="65"/>
      <c r="H81" s="43"/>
      <c r="I81" s="80" t="s">
        <v>68</v>
      </c>
    </row>
    <row r="82" spans="1:10">
      <c r="A82" s="59">
        <v>79</v>
      </c>
      <c r="B82" s="178">
        <v>44749</v>
      </c>
      <c r="C82" s="67" t="s">
        <v>82</v>
      </c>
      <c r="D82" s="43" t="str">
        <f t="shared" si="2"/>
        <v>BINDER 2.5"</v>
      </c>
      <c r="E82" s="44">
        <v>7</v>
      </c>
      <c r="F82" s="43"/>
      <c r="G82" s="65"/>
      <c r="H82" s="43"/>
      <c r="I82" s="80" t="s">
        <v>68</v>
      </c>
    </row>
    <row r="83" spans="1:10">
      <c r="A83" s="59">
        <v>80</v>
      </c>
      <c r="B83" s="178">
        <v>44749</v>
      </c>
      <c r="C83" s="42" t="s">
        <v>47</v>
      </c>
      <c r="D83" s="43" t="str">
        <f t="shared" si="2"/>
        <v>PLASTIC DIVIDER 1-10</v>
      </c>
      <c r="E83" s="44">
        <v>10</v>
      </c>
      <c r="F83" s="43"/>
      <c r="G83" s="65"/>
      <c r="H83" s="43"/>
      <c r="I83" s="43" t="s">
        <v>48</v>
      </c>
    </row>
    <row r="84" spans="1:10">
      <c r="A84" s="59">
        <v>81</v>
      </c>
      <c r="B84" s="178">
        <v>44749</v>
      </c>
      <c r="C84" s="42" t="s">
        <v>77</v>
      </c>
      <c r="D84" s="43" t="str">
        <f t="shared" si="2"/>
        <v>PLASTIC DIVIDER 1-20</v>
      </c>
      <c r="E84" s="44">
        <v>5</v>
      </c>
      <c r="F84" s="43"/>
      <c r="G84" s="65"/>
      <c r="H84" s="43"/>
      <c r="I84" s="43" t="s">
        <v>48</v>
      </c>
    </row>
    <row r="85" spans="1:10">
      <c r="A85" s="59">
        <v>82</v>
      </c>
      <c r="B85" s="178">
        <v>44758</v>
      </c>
      <c r="C85" s="67" t="s">
        <v>9</v>
      </c>
      <c r="D85" s="43" t="str">
        <f t="shared" si="2"/>
        <v>A4 PAPER</v>
      </c>
      <c r="E85" s="44">
        <v>50</v>
      </c>
      <c r="F85" s="43"/>
      <c r="G85" s="65"/>
      <c r="H85" s="43"/>
      <c r="I85" s="66" t="s">
        <v>16</v>
      </c>
      <c r="J85" s="49" t="s">
        <v>78</v>
      </c>
    </row>
    <row r="86" spans="1:10">
      <c r="A86" s="59">
        <v>83</v>
      </c>
      <c r="B86" s="178">
        <v>44760</v>
      </c>
      <c r="C86" s="67" t="s">
        <v>17</v>
      </c>
      <c r="D86" s="43" t="str">
        <f t="shared" si="2"/>
        <v>A3 PAPER</v>
      </c>
      <c r="E86" s="44">
        <v>10</v>
      </c>
      <c r="F86" s="43"/>
      <c r="G86" s="65"/>
      <c r="H86" s="43"/>
      <c r="I86" s="66" t="s">
        <v>16</v>
      </c>
      <c r="J86" s="49" t="s">
        <v>83</v>
      </c>
    </row>
    <row r="87" spans="1:10">
      <c r="A87" s="59"/>
      <c r="B87" s="178">
        <v>44760</v>
      </c>
      <c r="C87" s="67" t="s">
        <v>28</v>
      </c>
      <c r="D87" s="43" t="str">
        <f t="shared" si="2"/>
        <v>DCP PAPER 200G</v>
      </c>
      <c r="E87" s="44">
        <v>337</v>
      </c>
      <c r="F87" s="43"/>
      <c r="G87" s="65"/>
      <c r="H87" s="43"/>
      <c r="I87" s="66" t="s">
        <v>16</v>
      </c>
      <c r="J87" s="49" t="s">
        <v>84</v>
      </c>
    </row>
    <row r="88" spans="1:10">
      <c r="A88" s="59">
        <v>84</v>
      </c>
      <c r="B88" s="178">
        <v>44760</v>
      </c>
      <c r="C88" s="67" t="s">
        <v>27</v>
      </c>
      <c r="D88" s="43" t="str">
        <f t="shared" si="2"/>
        <v>DCP PAPER 160G</v>
      </c>
      <c r="E88" s="44">
        <v>558</v>
      </c>
      <c r="F88" s="43"/>
      <c r="G88" s="65"/>
      <c r="H88" s="43"/>
      <c r="I88" s="66" t="s">
        <v>19</v>
      </c>
      <c r="J88" s="49" t="s">
        <v>84</v>
      </c>
    </row>
    <row r="89" spans="1:10">
      <c r="A89" s="59">
        <v>85</v>
      </c>
      <c r="B89" s="178">
        <v>44760</v>
      </c>
      <c r="C89" s="67" t="s">
        <v>29</v>
      </c>
      <c r="D89" s="43" t="str">
        <f t="shared" si="2"/>
        <v>DCP PAPER 250G</v>
      </c>
      <c r="E89" s="44">
        <v>281</v>
      </c>
      <c r="F89" s="43"/>
      <c r="G89" s="65"/>
      <c r="H89" s="43"/>
      <c r="I89" s="66" t="s">
        <v>16</v>
      </c>
      <c r="J89" s="49" t="s">
        <v>85</v>
      </c>
    </row>
    <row r="90" spans="1:10">
      <c r="A90" s="59">
        <v>86</v>
      </c>
      <c r="B90" s="178">
        <v>44760</v>
      </c>
      <c r="C90" s="42" t="s">
        <v>52</v>
      </c>
      <c r="D90" s="43" t="str">
        <f t="shared" si="2"/>
        <v>A4 STICKER</v>
      </c>
      <c r="E90" s="44">
        <v>100</v>
      </c>
      <c r="F90" s="43"/>
      <c r="G90" s="65"/>
      <c r="H90" s="43"/>
      <c r="I90" s="66" t="s">
        <v>16</v>
      </c>
      <c r="J90" s="49" t="s">
        <v>64</v>
      </c>
    </row>
    <row r="91" spans="1:10">
      <c r="A91" s="59">
        <v>87</v>
      </c>
      <c r="B91" s="178">
        <v>44760</v>
      </c>
      <c r="C91" s="42" t="s">
        <v>49</v>
      </c>
      <c r="D91" s="43" t="str">
        <f t="shared" si="2"/>
        <v>PLASTIC DIVIDER 1-12</v>
      </c>
      <c r="E91" s="44">
        <v>5</v>
      </c>
      <c r="F91" s="43"/>
      <c r="G91" s="65"/>
      <c r="H91" s="43"/>
      <c r="I91" s="43" t="s">
        <v>48</v>
      </c>
      <c r="J91" s="49" t="s">
        <v>86</v>
      </c>
    </row>
    <row r="92" spans="1:10">
      <c r="A92" s="59">
        <v>88</v>
      </c>
      <c r="B92" s="178">
        <v>44760</v>
      </c>
      <c r="C92" s="42" t="s">
        <v>87</v>
      </c>
      <c r="D92" s="43" t="str">
        <f>VLOOKUP(C92,ITEMS,2,FALSE)</f>
        <v xml:space="preserve">A4 PAPER (DARK BLUE) </v>
      </c>
      <c r="E92" s="44">
        <v>2500</v>
      </c>
      <c r="F92" s="43"/>
      <c r="G92" s="65"/>
      <c r="H92" s="43"/>
      <c r="I92" s="80" t="s">
        <v>68</v>
      </c>
      <c r="J92" s="49" t="s">
        <v>88</v>
      </c>
    </row>
    <row r="93" spans="1:10">
      <c r="A93" s="59">
        <v>89</v>
      </c>
      <c r="B93" s="178">
        <v>44760</v>
      </c>
      <c r="C93" s="42" t="s">
        <v>22</v>
      </c>
      <c r="D93" s="43" t="str">
        <f t="shared" si="2"/>
        <v>A4 PAPER ( ORANGE )</v>
      </c>
      <c r="E93" s="44">
        <v>2500</v>
      </c>
      <c r="F93" s="43"/>
      <c r="G93" s="65"/>
      <c r="H93" s="43"/>
      <c r="I93" s="80" t="s">
        <v>68</v>
      </c>
      <c r="J93" s="49" t="s">
        <v>88</v>
      </c>
    </row>
    <row r="94" spans="1:10">
      <c r="A94" s="59">
        <v>90</v>
      </c>
      <c r="B94" s="178">
        <v>44760</v>
      </c>
      <c r="C94" s="42" t="s">
        <v>50</v>
      </c>
      <c r="D94" s="43" t="str">
        <f t="shared" si="2"/>
        <v>3M ADHESIVE TAPE</v>
      </c>
      <c r="E94" s="44">
        <v>2</v>
      </c>
      <c r="F94" s="43"/>
      <c r="G94" s="65"/>
      <c r="H94" s="43"/>
      <c r="I94" s="66" t="s">
        <v>51</v>
      </c>
    </row>
    <row r="95" spans="1:10">
      <c r="A95" s="59">
        <v>91</v>
      </c>
      <c r="B95" s="178">
        <v>44769</v>
      </c>
      <c r="C95" s="42" t="s">
        <v>9</v>
      </c>
      <c r="D95" s="43" t="str">
        <f t="shared" si="2"/>
        <v>A4 PAPER</v>
      </c>
      <c r="E95" s="44">
        <v>100</v>
      </c>
      <c r="F95" s="43"/>
      <c r="G95" s="65"/>
      <c r="H95" s="43"/>
      <c r="I95" s="66" t="s">
        <v>16</v>
      </c>
      <c r="J95" s="49" t="s">
        <v>89</v>
      </c>
    </row>
    <row r="96" spans="1:10">
      <c r="A96" s="59">
        <v>92</v>
      </c>
      <c r="B96" s="178">
        <v>44781</v>
      </c>
      <c r="C96" s="42" t="s">
        <v>30</v>
      </c>
      <c r="D96" s="43" t="str">
        <f t="shared" si="2"/>
        <v>BLUE FOLDER</v>
      </c>
      <c r="E96" s="44">
        <v>100</v>
      </c>
      <c r="F96" s="43"/>
      <c r="G96" s="65"/>
      <c r="H96" s="43"/>
      <c r="I96" s="80" t="s">
        <v>68</v>
      </c>
    </row>
    <row r="97" spans="1:10">
      <c r="A97" s="59">
        <v>93</v>
      </c>
      <c r="B97" s="178">
        <v>44788</v>
      </c>
      <c r="C97" s="42" t="s">
        <v>90</v>
      </c>
      <c r="D97" s="43" t="str">
        <f t="shared" si="2"/>
        <v>TRANSPARENT BINDING COVER A3</v>
      </c>
      <c r="E97" s="44">
        <v>100</v>
      </c>
      <c r="F97" s="43"/>
      <c r="G97" s="65"/>
      <c r="H97" s="43"/>
      <c r="I97" s="43" t="s">
        <v>68</v>
      </c>
    </row>
    <row r="98" spans="1:10">
      <c r="A98" s="59">
        <v>94</v>
      </c>
      <c r="B98" s="178">
        <v>44788</v>
      </c>
      <c r="C98" s="42" t="s">
        <v>91</v>
      </c>
      <c r="D98" s="43" t="str">
        <f t="shared" si="2"/>
        <v>BLUE CARD PAPER FOR BACK BINDING A3</v>
      </c>
      <c r="E98" s="44">
        <v>100</v>
      </c>
      <c r="F98" s="43"/>
      <c r="G98" s="65"/>
      <c r="H98" s="43"/>
      <c r="I98" s="43" t="s">
        <v>68</v>
      </c>
    </row>
    <row r="99" spans="1:10">
      <c r="A99" s="59">
        <v>95</v>
      </c>
      <c r="B99" s="178">
        <v>44811</v>
      </c>
      <c r="C99" s="42" t="s">
        <v>9</v>
      </c>
      <c r="D99" s="43" t="str">
        <f t="shared" si="2"/>
        <v>A4 PAPER</v>
      </c>
      <c r="E99" s="44">
        <v>100</v>
      </c>
      <c r="F99" s="43"/>
      <c r="G99" s="65"/>
      <c r="H99" s="43"/>
      <c r="I99" s="66" t="s">
        <v>16</v>
      </c>
      <c r="J99" s="49" t="s">
        <v>89</v>
      </c>
    </row>
    <row r="100" spans="1:10">
      <c r="A100" s="59">
        <v>96</v>
      </c>
      <c r="B100" s="178">
        <v>44811</v>
      </c>
      <c r="C100" s="42" t="s">
        <v>31</v>
      </c>
      <c r="D100" s="43" t="str">
        <f t="shared" si="2"/>
        <v>TRANSPARENT BINDING COVER</v>
      </c>
      <c r="E100" s="44">
        <v>1000</v>
      </c>
      <c r="F100" s="43"/>
      <c r="G100" s="65"/>
      <c r="H100" s="43"/>
      <c r="I100" s="43" t="s">
        <v>68</v>
      </c>
      <c r="J100" s="49" t="s">
        <v>92</v>
      </c>
    </row>
    <row r="101" spans="1:10">
      <c r="A101" s="59">
        <v>97</v>
      </c>
      <c r="B101" s="178">
        <v>44811</v>
      </c>
      <c r="C101" s="42" t="s">
        <v>32</v>
      </c>
      <c r="D101" s="43" t="str">
        <f t="shared" si="2"/>
        <v>BLUE CARD PAPER FOR BACK BINDING</v>
      </c>
      <c r="E101" s="44">
        <v>1000</v>
      </c>
      <c r="F101" s="43"/>
      <c r="G101" s="65"/>
      <c r="H101" s="43"/>
      <c r="I101" s="43" t="s">
        <v>68</v>
      </c>
      <c r="J101" s="49" t="s">
        <v>92</v>
      </c>
    </row>
    <row r="102" spans="1:10">
      <c r="A102" s="59">
        <v>98</v>
      </c>
      <c r="B102" s="178">
        <v>44811</v>
      </c>
      <c r="C102" s="42" t="s">
        <v>38</v>
      </c>
      <c r="D102" s="43" t="str">
        <f t="shared" si="2"/>
        <v>PLASTIC SPIRAL 12MM</v>
      </c>
      <c r="E102" s="44">
        <v>600</v>
      </c>
      <c r="F102" s="43"/>
      <c r="G102" s="65"/>
      <c r="H102" s="43"/>
      <c r="I102" s="43" t="s">
        <v>68</v>
      </c>
      <c r="J102" s="49" t="s">
        <v>93</v>
      </c>
    </row>
    <row r="103" spans="1:10">
      <c r="A103" s="59">
        <v>99</v>
      </c>
      <c r="B103" s="178">
        <v>44811</v>
      </c>
      <c r="C103" s="42" t="s">
        <v>39</v>
      </c>
      <c r="D103" s="43" t="str">
        <f t="shared" si="2"/>
        <v>PLASTIC SPIRAL 14MM</v>
      </c>
      <c r="E103" s="44">
        <v>800</v>
      </c>
      <c r="F103" s="43"/>
      <c r="G103" s="65"/>
      <c r="H103" s="43"/>
      <c r="I103" s="43" t="s">
        <v>68</v>
      </c>
      <c r="J103" s="49" t="s">
        <v>94</v>
      </c>
    </row>
    <row r="104" spans="1:10">
      <c r="A104" s="59">
        <v>100</v>
      </c>
      <c r="B104" s="178">
        <v>44811</v>
      </c>
      <c r="C104" s="42" t="s">
        <v>40</v>
      </c>
      <c r="D104" s="43" t="str">
        <f t="shared" si="2"/>
        <v>PLASTIC SPIRAL 16MM</v>
      </c>
      <c r="E104" s="44">
        <v>300</v>
      </c>
      <c r="F104" s="43"/>
      <c r="G104" s="65"/>
      <c r="H104" s="43"/>
      <c r="I104" s="43" t="s">
        <v>68</v>
      </c>
      <c r="J104" s="49" t="s">
        <v>95</v>
      </c>
    </row>
    <row r="105" spans="1:10">
      <c r="A105" s="59">
        <v>101</v>
      </c>
      <c r="B105" s="178">
        <v>44811</v>
      </c>
      <c r="C105" s="42" t="s">
        <v>41</v>
      </c>
      <c r="D105" s="43" t="str">
        <f t="shared" si="2"/>
        <v>PLASTIC SPIRAL 18MM</v>
      </c>
      <c r="E105" s="44">
        <v>100</v>
      </c>
      <c r="F105" s="43"/>
      <c r="G105" s="65"/>
      <c r="H105" s="43"/>
      <c r="I105" s="43" t="s">
        <v>68</v>
      </c>
      <c r="J105" s="49" t="s">
        <v>96</v>
      </c>
    </row>
    <row r="106" spans="1:10">
      <c r="A106" s="59">
        <v>102</v>
      </c>
      <c r="B106" s="178">
        <v>44811</v>
      </c>
      <c r="C106" s="42" t="s">
        <v>42</v>
      </c>
      <c r="D106" s="43" t="str">
        <f t="shared" si="2"/>
        <v>PLASTIC SPIRAL 19MM</v>
      </c>
      <c r="E106" s="44">
        <v>100</v>
      </c>
      <c r="F106" s="43"/>
      <c r="G106" s="65"/>
      <c r="H106" s="43"/>
      <c r="I106" s="43" t="s">
        <v>68</v>
      </c>
      <c r="J106" s="49" t="s">
        <v>96</v>
      </c>
    </row>
    <row r="107" spans="1:10">
      <c r="A107" s="59">
        <v>103</v>
      </c>
      <c r="B107" s="178">
        <v>44815</v>
      </c>
      <c r="C107" s="42" t="s">
        <v>80</v>
      </c>
      <c r="D107" s="43" t="str">
        <f t="shared" si="2"/>
        <v>BINDER 1.5"</v>
      </c>
      <c r="E107" s="44">
        <v>5</v>
      </c>
      <c r="F107" s="43"/>
      <c r="G107" s="65"/>
      <c r="H107" s="43"/>
      <c r="I107" s="43" t="s">
        <v>68</v>
      </c>
    </row>
    <row r="108" spans="1:10">
      <c r="A108" s="59">
        <v>104</v>
      </c>
      <c r="B108" s="178">
        <v>44815</v>
      </c>
      <c r="C108" s="42" t="s">
        <v>81</v>
      </c>
      <c r="D108" s="43" t="str">
        <f t="shared" si="2"/>
        <v>BINDER 2"</v>
      </c>
      <c r="E108" s="44">
        <v>5</v>
      </c>
      <c r="F108" s="43"/>
      <c r="G108" s="65"/>
      <c r="H108" s="43"/>
      <c r="I108" s="43" t="s">
        <v>68</v>
      </c>
    </row>
    <row r="109" spans="1:10">
      <c r="A109" s="59">
        <v>105</v>
      </c>
      <c r="B109" s="178">
        <v>44815</v>
      </c>
      <c r="C109" s="42" t="s">
        <v>82</v>
      </c>
      <c r="D109" s="43" t="str">
        <f t="shared" si="2"/>
        <v>BINDER 2.5"</v>
      </c>
      <c r="E109" s="44">
        <v>5</v>
      </c>
      <c r="F109" s="43"/>
      <c r="G109" s="65"/>
      <c r="H109" s="43"/>
      <c r="I109" s="43" t="s">
        <v>68</v>
      </c>
    </row>
    <row r="110" spans="1:10">
      <c r="A110" s="59">
        <v>106</v>
      </c>
      <c r="B110" s="178">
        <v>44822</v>
      </c>
      <c r="C110" s="42" t="s">
        <v>36</v>
      </c>
      <c r="D110" s="43" t="str">
        <f t="shared" si="2"/>
        <v>PLASTIC SPIRAL 8MM</v>
      </c>
      <c r="E110" s="44">
        <v>200</v>
      </c>
      <c r="F110" s="43"/>
      <c r="G110" s="65"/>
      <c r="H110" s="43"/>
      <c r="I110" s="43" t="s">
        <v>68</v>
      </c>
      <c r="J110" s="49" t="s">
        <v>97</v>
      </c>
    </row>
    <row r="111" spans="1:10">
      <c r="A111" s="59">
        <v>107</v>
      </c>
      <c r="B111" s="178">
        <v>44822</v>
      </c>
      <c r="C111" s="42" t="s">
        <v>37</v>
      </c>
      <c r="D111" s="43" t="str">
        <f t="shared" si="2"/>
        <v>PLASTIC SPIRAL 10MM</v>
      </c>
      <c r="E111" s="44">
        <v>200</v>
      </c>
      <c r="F111" s="86"/>
      <c r="G111" s="83"/>
      <c r="H111" s="82"/>
      <c r="I111" s="43" t="s">
        <v>68</v>
      </c>
      <c r="J111" s="49" t="s">
        <v>97</v>
      </c>
    </row>
    <row r="112" spans="1:10">
      <c r="A112" s="59">
        <v>108</v>
      </c>
      <c r="B112" s="178">
        <v>44826</v>
      </c>
      <c r="C112" s="42" t="s">
        <v>9</v>
      </c>
      <c r="D112" s="43" t="str">
        <f t="shared" si="2"/>
        <v>A4 PAPER</v>
      </c>
      <c r="E112" s="44">
        <v>100</v>
      </c>
      <c r="F112" s="87"/>
      <c r="G112" s="65"/>
      <c r="H112" s="43"/>
      <c r="I112" s="66" t="s">
        <v>16</v>
      </c>
      <c r="J112" s="49" t="s">
        <v>89</v>
      </c>
    </row>
    <row r="113" spans="1:10">
      <c r="A113" s="59">
        <v>109</v>
      </c>
      <c r="B113" s="178">
        <v>44826</v>
      </c>
      <c r="C113" s="42" t="s">
        <v>33</v>
      </c>
      <c r="D113" s="43" t="str">
        <f t="shared" si="2"/>
        <v>LAMINATING FILM A4</v>
      </c>
      <c r="E113" s="44">
        <v>200</v>
      </c>
      <c r="F113" s="87"/>
      <c r="G113" s="65"/>
      <c r="H113" s="43"/>
      <c r="I113" s="43" t="s">
        <v>68</v>
      </c>
      <c r="J113" s="49" t="s">
        <v>97</v>
      </c>
    </row>
    <row r="114" spans="1:10">
      <c r="A114" s="59">
        <v>110</v>
      </c>
      <c r="B114" s="178">
        <v>44830</v>
      </c>
      <c r="C114" s="42" t="s">
        <v>47</v>
      </c>
      <c r="D114" s="43" t="str">
        <f t="shared" ref="D114:D140" si="3">VLOOKUP(C114,ITEMS,2,FALSE)</f>
        <v>PLASTIC DIVIDER 1-10</v>
      </c>
      <c r="E114" s="44">
        <v>5</v>
      </c>
      <c r="F114" s="87"/>
      <c r="G114" s="65"/>
      <c r="H114" s="43"/>
      <c r="I114" s="43" t="s">
        <v>48</v>
      </c>
    </row>
    <row r="115" spans="1:10">
      <c r="A115" s="59">
        <v>111</v>
      </c>
      <c r="B115" s="178">
        <v>44830</v>
      </c>
      <c r="C115" s="42" t="s">
        <v>49</v>
      </c>
      <c r="D115" s="43" t="str">
        <f t="shared" si="3"/>
        <v>PLASTIC DIVIDER 1-12</v>
      </c>
      <c r="E115" s="44">
        <v>5</v>
      </c>
      <c r="F115" s="87"/>
      <c r="G115" s="65"/>
      <c r="H115" s="43"/>
      <c r="I115" s="43" t="s">
        <v>48</v>
      </c>
    </row>
    <row r="116" spans="1:10">
      <c r="A116" s="59">
        <v>112</v>
      </c>
      <c r="B116" s="178">
        <v>44830</v>
      </c>
      <c r="C116" s="42" t="s">
        <v>77</v>
      </c>
      <c r="D116" s="43" t="str">
        <f t="shared" si="3"/>
        <v>PLASTIC DIVIDER 1-20</v>
      </c>
      <c r="E116" s="44">
        <v>5</v>
      </c>
      <c r="F116" s="87"/>
      <c r="G116" s="88"/>
      <c r="H116" s="43"/>
      <c r="I116" s="43" t="s">
        <v>48</v>
      </c>
      <c r="J116" s="42"/>
    </row>
    <row r="117" spans="1:10" s="22" customFormat="1">
      <c r="A117" s="59">
        <v>113</v>
      </c>
      <c r="B117" s="179">
        <v>44839</v>
      </c>
      <c r="C117" s="46" t="s">
        <v>34</v>
      </c>
      <c r="D117" s="47" t="str">
        <f t="shared" si="3"/>
        <v>LAMINATING FILM A3</v>
      </c>
      <c r="E117" s="45">
        <v>300</v>
      </c>
      <c r="F117" s="89"/>
      <c r="G117" s="88"/>
      <c r="H117" s="47"/>
      <c r="I117" s="47" t="s">
        <v>68</v>
      </c>
      <c r="J117" s="90" t="s">
        <v>95</v>
      </c>
    </row>
    <row r="118" spans="1:10">
      <c r="A118" s="59">
        <v>114</v>
      </c>
      <c r="B118" s="179">
        <v>44847</v>
      </c>
      <c r="C118" s="42" t="s">
        <v>9</v>
      </c>
      <c r="D118" s="43" t="str">
        <f t="shared" si="3"/>
        <v>A4 PAPER</v>
      </c>
      <c r="E118" s="44">
        <v>50</v>
      </c>
      <c r="F118" s="87"/>
      <c r="G118" s="65"/>
      <c r="H118" s="43"/>
      <c r="I118" s="66" t="s">
        <v>16</v>
      </c>
      <c r="J118" s="49" t="s">
        <v>78</v>
      </c>
    </row>
    <row r="119" spans="1:10">
      <c r="A119" s="59">
        <v>115</v>
      </c>
      <c r="B119" s="179">
        <v>44847</v>
      </c>
      <c r="C119" s="42" t="s">
        <v>98</v>
      </c>
      <c r="D119" s="43" t="str">
        <f t="shared" si="3"/>
        <v>A5 PAPER</v>
      </c>
      <c r="E119" s="44">
        <v>2500</v>
      </c>
      <c r="F119" s="87"/>
      <c r="G119" s="65"/>
      <c r="H119" s="43"/>
      <c r="I119" s="43" t="s">
        <v>68</v>
      </c>
      <c r="J119" s="49" t="s">
        <v>99</v>
      </c>
    </row>
    <row r="120" spans="1:10">
      <c r="A120" s="59">
        <v>116</v>
      </c>
      <c r="B120" s="179">
        <v>44847</v>
      </c>
      <c r="C120" s="42" t="s">
        <v>80</v>
      </c>
      <c r="D120" s="43" t="str">
        <f t="shared" si="3"/>
        <v>BINDER 1.5"</v>
      </c>
      <c r="E120" s="44">
        <v>5</v>
      </c>
      <c r="F120" s="87"/>
      <c r="G120" s="65"/>
      <c r="H120" s="43"/>
      <c r="I120" s="43" t="s">
        <v>68</v>
      </c>
    </row>
    <row r="121" spans="1:10">
      <c r="A121" s="59">
        <v>117</v>
      </c>
      <c r="B121" s="179">
        <v>44847</v>
      </c>
      <c r="C121" s="42" t="s">
        <v>81</v>
      </c>
      <c r="D121" s="43" t="str">
        <f t="shared" si="3"/>
        <v>BINDER 2"</v>
      </c>
      <c r="E121" s="44">
        <v>5</v>
      </c>
      <c r="F121" s="87"/>
      <c r="G121" s="65"/>
      <c r="H121" s="43"/>
      <c r="I121" s="43" t="s">
        <v>68</v>
      </c>
    </row>
    <row r="122" spans="1:10">
      <c r="A122" s="59">
        <v>118</v>
      </c>
      <c r="B122" s="179">
        <v>44847</v>
      </c>
      <c r="C122" s="42" t="s">
        <v>100</v>
      </c>
      <c r="D122" s="43" t="str">
        <f t="shared" si="3"/>
        <v>PLASTIC DIVIDER 1-31</v>
      </c>
      <c r="E122" s="44">
        <v>5</v>
      </c>
      <c r="F122" s="87"/>
      <c r="G122" s="65"/>
      <c r="H122" s="43"/>
      <c r="I122" s="43" t="s">
        <v>48</v>
      </c>
    </row>
    <row r="123" spans="1:10">
      <c r="A123" s="59">
        <v>119</v>
      </c>
      <c r="B123" s="179">
        <v>44847</v>
      </c>
      <c r="C123" s="42" t="s">
        <v>101</v>
      </c>
      <c r="D123" s="43" t="str">
        <f t="shared" si="3"/>
        <v>STAPLE PIN 26/6</v>
      </c>
      <c r="E123" s="44">
        <v>5</v>
      </c>
      <c r="F123" s="87"/>
      <c r="G123" s="65"/>
      <c r="H123" s="43"/>
      <c r="I123" s="66" t="s">
        <v>16</v>
      </c>
      <c r="J123" s="49" t="s">
        <v>102</v>
      </c>
    </row>
    <row r="124" spans="1:10">
      <c r="A124" s="59">
        <v>120</v>
      </c>
      <c r="B124" s="179">
        <v>44859</v>
      </c>
      <c r="C124" s="42" t="s">
        <v>9</v>
      </c>
      <c r="D124" s="43" t="str">
        <f t="shared" si="3"/>
        <v>A4 PAPER</v>
      </c>
      <c r="E124" s="44">
        <v>50</v>
      </c>
      <c r="F124" s="87"/>
      <c r="G124" s="65"/>
      <c r="H124" s="43"/>
      <c r="I124" s="66" t="s">
        <v>16</v>
      </c>
      <c r="J124" s="49" t="s">
        <v>78</v>
      </c>
    </row>
    <row r="125" spans="1:10" s="22" customFormat="1">
      <c r="A125" s="59">
        <v>121</v>
      </c>
      <c r="B125" s="179">
        <v>44859</v>
      </c>
      <c r="C125" s="42" t="s">
        <v>47</v>
      </c>
      <c r="D125" s="43" t="str">
        <f t="shared" si="3"/>
        <v>PLASTIC DIVIDER 1-10</v>
      </c>
      <c r="E125" s="44">
        <v>5</v>
      </c>
      <c r="F125" s="89"/>
      <c r="G125" s="88"/>
      <c r="H125" s="47"/>
      <c r="I125" s="43" t="s">
        <v>48</v>
      </c>
      <c r="J125" s="90"/>
    </row>
    <row r="126" spans="1:10">
      <c r="A126" s="59">
        <v>122</v>
      </c>
      <c r="B126" s="179">
        <v>44859</v>
      </c>
      <c r="C126" s="42" t="s">
        <v>79</v>
      </c>
      <c r="D126" s="43" t="str">
        <f t="shared" si="3"/>
        <v>BINDER 1"</v>
      </c>
      <c r="E126" s="44">
        <v>3</v>
      </c>
      <c r="F126" s="89"/>
      <c r="G126" s="88"/>
      <c r="H126" s="47"/>
      <c r="I126" s="43" t="s">
        <v>68</v>
      </c>
    </row>
    <row r="127" spans="1:10">
      <c r="A127" s="59">
        <v>123</v>
      </c>
      <c r="B127" s="179">
        <v>44859</v>
      </c>
      <c r="C127" s="42" t="s">
        <v>81</v>
      </c>
      <c r="D127" s="43" t="str">
        <f t="shared" si="3"/>
        <v>BINDER 2"</v>
      </c>
      <c r="E127" s="44">
        <v>4</v>
      </c>
      <c r="F127" s="89"/>
      <c r="G127" s="88"/>
      <c r="H127" s="47"/>
      <c r="I127" s="43" t="s">
        <v>68</v>
      </c>
    </row>
    <row r="128" spans="1:10">
      <c r="A128" s="59">
        <v>124</v>
      </c>
      <c r="B128" s="179">
        <v>44866</v>
      </c>
      <c r="C128" s="42" t="s">
        <v>9</v>
      </c>
      <c r="D128" s="43" t="str">
        <f t="shared" si="3"/>
        <v>A4 PAPER</v>
      </c>
      <c r="E128" s="44">
        <v>100</v>
      </c>
      <c r="F128" s="89"/>
      <c r="G128" s="88"/>
      <c r="H128" s="47"/>
      <c r="I128" s="66" t="s">
        <v>16</v>
      </c>
      <c r="J128" s="49" t="s">
        <v>89</v>
      </c>
    </row>
    <row r="129" spans="1:10">
      <c r="A129" s="59">
        <v>125</v>
      </c>
      <c r="B129" s="179">
        <v>44866</v>
      </c>
      <c r="C129" s="42" t="s">
        <v>47</v>
      </c>
      <c r="D129" s="43" t="str">
        <f t="shared" si="3"/>
        <v>PLASTIC DIVIDER 1-10</v>
      </c>
      <c r="E129" s="44">
        <v>10</v>
      </c>
      <c r="F129" s="89"/>
      <c r="G129" s="88"/>
      <c r="H129" s="47"/>
      <c r="I129" s="43" t="s">
        <v>48</v>
      </c>
    </row>
    <row r="130" spans="1:10">
      <c r="A130" s="59">
        <v>126</v>
      </c>
      <c r="B130" s="179">
        <v>44866</v>
      </c>
      <c r="C130" s="42" t="s">
        <v>80</v>
      </c>
      <c r="D130" s="43" t="str">
        <f t="shared" si="3"/>
        <v>BINDER 1.5"</v>
      </c>
      <c r="E130" s="44">
        <v>6</v>
      </c>
      <c r="F130" s="89"/>
      <c r="G130" s="88"/>
      <c r="H130" s="47"/>
      <c r="I130" s="43" t="s">
        <v>68</v>
      </c>
    </row>
    <row r="131" spans="1:10">
      <c r="A131" s="59">
        <v>127</v>
      </c>
      <c r="B131" s="179">
        <v>44866</v>
      </c>
      <c r="C131" s="42" t="s">
        <v>81</v>
      </c>
      <c r="D131" s="43" t="str">
        <f t="shared" si="3"/>
        <v>BINDER 2"</v>
      </c>
      <c r="E131" s="44">
        <v>15</v>
      </c>
      <c r="F131" s="89"/>
      <c r="G131" s="88"/>
      <c r="H131" s="47"/>
      <c r="I131" s="43" t="s">
        <v>68</v>
      </c>
    </row>
    <row r="132" spans="1:10">
      <c r="A132" s="59">
        <v>128</v>
      </c>
      <c r="B132" s="179">
        <v>44866</v>
      </c>
      <c r="C132" s="42" t="s">
        <v>82</v>
      </c>
      <c r="D132" s="43" t="str">
        <f t="shared" si="3"/>
        <v>BINDER 2.5"</v>
      </c>
      <c r="E132" s="44">
        <v>5</v>
      </c>
      <c r="F132" s="89"/>
      <c r="G132" s="88"/>
      <c r="H132" s="47"/>
      <c r="I132" s="43" t="s">
        <v>68</v>
      </c>
    </row>
    <row r="133" spans="1:10">
      <c r="A133" s="59">
        <v>129</v>
      </c>
      <c r="B133" s="179">
        <v>44877</v>
      </c>
      <c r="C133" s="42" t="s">
        <v>9</v>
      </c>
      <c r="D133" s="43" t="str">
        <f t="shared" si="3"/>
        <v>A4 PAPER</v>
      </c>
      <c r="E133" s="44">
        <v>100</v>
      </c>
      <c r="F133" s="89"/>
      <c r="G133" s="88"/>
      <c r="H133" s="47"/>
      <c r="I133" s="66" t="s">
        <v>16</v>
      </c>
      <c r="J133" s="49" t="s">
        <v>89</v>
      </c>
    </row>
    <row r="134" spans="1:10">
      <c r="A134" s="59">
        <v>130</v>
      </c>
      <c r="B134" s="179">
        <v>44877</v>
      </c>
      <c r="C134" s="42" t="s">
        <v>27</v>
      </c>
      <c r="D134" s="43" t="str">
        <f t="shared" si="3"/>
        <v>DCP PAPER 160G</v>
      </c>
      <c r="E134" s="44">
        <v>250</v>
      </c>
      <c r="F134" s="89"/>
      <c r="G134" s="88"/>
      <c r="H134" s="47"/>
      <c r="I134" s="43" t="s">
        <v>68</v>
      </c>
    </row>
    <row r="135" spans="1:10">
      <c r="A135" s="59">
        <v>131</v>
      </c>
      <c r="B135" s="179">
        <v>44877</v>
      </c>
      <c r="C135" s="42" t="s">
        <v>28</v>
      </c>
      <c r="D135" s="43" t="str">
        <f t="shared" si="3"/>
        <v>DCP PAPER 200G</v>
      </c>
      <c r="E135" s="44">
        <v>250</v>
      </c>
      <c r="F135" s="89"/>
      <c r="G135" s="88"/>
      <c r="H135" s="47"/>
      <c r="I135" s="43" t="s">
        <v>68</v>
      </c>
    </row>
    <row r="136" spans="1:10">
      <c r="A136" s="59">
        <v>132</v>
      </c>
      <c r="B136" s="179">
        <v>44877</v>
      </c>
      <c r="C136" s="42" t="s">
        <v>29</v>
      </c>
      <c r="D136" s="43" t="str">
        <f t="shared" si="3"/>
        <v>DCP PAPER 250G</v>
      </c>
      <c r="E136" s="44">
        <v>200</v>
      </c>
      <c r="F136" s="89"/>
      <c r="G136" s="88"/>
      <c r="H136" s="47"/>
      <c r="I136" s="43" t="s">
        <v>68</v>
      </c>
    </row>
    <row r="137" spans="1:10">
      <c r="A137" s="59">
        <v>133</v>
      </c>
      <c r="B137" s="179">
        <v>44877</v>
      </c>
      <c r="C137" s="42" t="s">
        <v>79</v>
      </c>
      <c r="D137" s="43" t="str">
        <f t="shared" si="3"/>
        <v>BINDER 1"</v>
      </c>
      <c r="E137" s="44">
        <v>5</v>
      </c>
      <c r="F137" s="89"/>
      <c r="G137" s="88"/>
      <c r="H137" s="47"/>
      <c r="I137" s="43" t="s">
        <v>68</v>
      </c>
    </row>
    <row r="138" spans="1:10">
      <c r="A138" s="59">
        <v>134</v>
      </c>
      <c r="B138" s="179">
        <v>44901</v>
      </c>
      <c r="C138" s="42" t="s">
        <v>29</v>
      </c>
      <c r="D138" s="43" t="str">
        <f t="shared" si="3"/>
        <v>DCP PAPER 250G</v>
      </c>
      <c r="E138" s="44">
        <v>375</v>
      </c>
      <c r="F138" s="89"/>
      <c r="G138" s="88"/>
      <c r="H138" s="47"/>
      <c r="I138" s="43" t="s">
        <v>68</v>
      </c>
      <c r="J138" s="49" t="s">
        <v>103</v>
      </c>
    </row>
    <row r="139" spans="1:10">
      <c r="A139" s="59">
        <v>135</v>
      </c>
      <c r="B139" s="179">
        <v>44907</v>
      </c>
      <c r="C139" s="42" t="s">
        <v>9</v>
      </c>
      <c r="D139" s="43" t="str">
        <f t="shared" si="3"/>
        <v>A4 PAPER</v>
      </c>
      <c r="E139" s="44">
        <v>100</v>
      </c>
      <c r="F139" s="89"/>
      <c r="G139" s="88"/>
      <c r="H139" s="47"/>
      <c r="I139" s="66" t="s">
        <v>16</v>
      </c>
      <c r="J139" s="49" t="s">
        <v>89</v>
      </c>
    </row>
    <row r="140" spans="1:10">
      <c r="A140" s="59">
        <v>136</v>
      </c>
      <c r="B140" s="179">
        <v>44907</v>
      </c>
      <c r="C140" s="42" t="s">
        <v>98</v>
      </c>
      <c r="D140" s="43" t="str">
        <f t="shared" si="3"/>
        <v>A5 PAPER</v>
      </c>
      <c r="E140" s="44">
        <v>2500</v>
      </c>
      <c r="F140" s="89"/>
      <c r="G140" s="88"/>
      <c r="H140" s="47"/>
      <c r="I140" s="43" t="s">
        <v>68</v>
      </c>
      <c r="J140" s="49" t="s">
        <v>99</v>
      </c>
    </row>
    <row r="141" spans="1:10">
      <c r="A141" s="59">
        <v>137</v>
      </c>
      <c r="B141" s="179">
        <v>44907</v>
      </c>
      <c r="C141" s="42" t="s">
        <v>79</v>
      </c>
      <c r="D141" s="43" t="str">
        <f t="shared" ref="D141:D204" si="4">VLOOKUP(C141,ITEMS,2,FALSE)</f>
        <v>BINDER 1"</v>
      </c>
      <c r="E141" s="44">
        <v>5</v>
      </c>
      <c r="F141" s="47"/>
      <c r="G141" s="88"/>
      <c r="H141" s="47"/>
      <c r="I141" s="43" t="s">
        <v>68</v>
      </c>
    </row>
    <row r="142" spans="1:10">
      <c r="A142" s="59">
        <v>138</v>
      </c>
      <c r="B142" s="179">
        <v>44907</v>
      </c>
      <c r="C142" s="42" t="s">
        <v>47</v>
      </c>
      <c r="D142" s="43" t="str">
        <f t="shared" si="4"/>
        <v>PLASTIC DIVIDER 1-10</v>
      </c>
      <c r="E142" s="44">
        <v>5</v>
      </c>
      <c r="F142" s="43"/>
      <c r="G142" s="65"/>
      <c r="H142" s="43"/>
      <c r="I142" s="43" t="s">
        <v>68</v>
      </c>
    </row>
    <row r="143" spans="1:10">
      <c r="A143" s="59">
        <v>139</v>
      </c>
      <c r="B143" s="179">
        <v>44922</v>
      </c>
      <c r="C143" s="42" t="s">
        <v>63</v>
      </c>
      <c r="D143" s="43" t="str">
        <f t="shared" si="4"/>
        <v>SH 12 Kyocera stapler ( Upper portion )</v>
      </c>
      <c r="E143" s="44">
        <v>6</v>
      </c>
      <c r="F143" s="43"/>
      <c r="G143" s="65"/>
      <c r="H143" s="43"/>
      <c r="I143" s="43" t="s">
        <v>68</v>
      </c>
      <c r="J143" s="49" t="s">
        <v>104</v>
      </c>
    </row>
    <row r="144" spans="1:10">
      <c r="A144" s="59">
        <v>140</v>
      </c>
      <c r="B144" s="179">
        <v>44922</v>
      </c>
      <c r="C144" s="42" t="s">
        <v>9</v>
      </c>
      <c r="D144" s="43" t="str">
        <f t="shared" si="4"/>
        <v>A4 PAPER</v>
      </c>
      <c r="E144" s="44">
        <v>100</v>
      </c>
      <c r="F144" s="43"/>
      <c r="G144" s="65"/>
      <c r="H144" s="43"/>
      <c r="I144" s="66" t="s">
        <v>16</v>
      </c>
      <c r="J144" s="49" t="s">
        <v>89</v>
      </c>
    </row>
    <row r="145" spans="1:10">
      <c r="A145" s="59">
        <v>141</v>
      </c>
      <c r="B145" s="179">
        <v>44942</v>
      </c>
      <c r="C145" s="42" t="s">
        <v>29</v>
      </c>
      <c r="D145" s="43" t="str">
        <f t="shared" si="4"/>
        <v>DCP PAPER 250G</v>
      </c>
      <c r="E145" s="44">
        <v>125</v>
      </c>
      <c r="F145" s="43"/>
      <c r="G145" s="65"/>
      <c r="H145" s="43"/>
      <c r="I145" s="43" t="s">
        <v>68</v>
      </c>
      <c r="J145" s="49" t="s">
        <v>105</v>
      </c>
    </row>
    <row r="146" spans="1:10">
      <c r="A146" s="59">
        <v>142</v>
      </c>
      <c r="B146" s="179">
        <v>44942</v>
      </c>
      <c r="C146" s="42" t="s">
        <v>31</v>
      </c>
      <c r="D146" s="43" t="str">
        <f t="shared" si="4"/>
        <v>TRANSPARENT BINDING COVER</v>
      </c>
      <c r="E146" s="44">
        <v>300</v>
      </c>
      <c r="F146" s="43"/>
      <c r="G146" s="65"/>
      <c r="H146" s="43"/>
      <c r="I146" s="43" t="s">
        <v>68</v>
      </c>
      <c r="J146" s="49" t="s">
        <v>95</v>
      </c>
    </row>
    <row r="147" spans="1:10">
      <c r="A147" s="59">
        <v>143</v>
      </c>
      <c r="B147" s="179">
        <v>44942</v>
      </c>
      <c r="C147" s="42" t="s">
        <v>32</v>
      </c>
      <c r="D147" s="43" t="str">
        <f t="shared" si="4"/>
        <v>BLUE CARD PAPER FOR BACK BINDING</v>
      </c>
      <c r="E147" s="44">
        <v>300</v>
      </c>
      <c r="F147" s="43"/>
      <c r="G147" s="65"/>
      <c r="H147" s="43"/>
      <c r="I147" s="43" t="s">
        <v>68</v>
      </c>
      <c r="J147" s="49" t="s">
        <v>95</v>
      </c>
    </row>
    <row r="148" spans="1:10">
      <c r="A148" s="59">
        <v>144</v>
      </c>
      <c r="B148" s="179">
        <v>44962</v>
      </c>
      <c r="C148" s="42" t="s">
        <v>31</v>
      </c>
      <c r="D148" s="43" t="str">
        <f t="shared" si="4"/>
        <v>TRANSPARENT BINDING COVER</v>
      </c>
      <c r="E148" s="44">
        <v>200</v>
      </c>
      <c r="F148" s="43"/>
      <c r="G148" s="65"/>
      <c r="H148" s="43"/>
      <c r="I148" s="43" t="s">
        <v>68</v>
      </c>
      <c r="J148" s="49" t="s">
        <v>97</v>
      </c>
    </row>
    <row r="149" spans="1:10">
      <c r="A149" s="59">
        <v>145</v>
      </c>
      <c r="B149" s="179">
        <v>44962</v>
      </c>
      <c r="C149" s="42" t="s">
        <v>32</v>
      </c>
      <c r="D149" s="43" t="str">
        <f t="shared" si="4"/>
        <v>BLUE CARD PAPER FOR BACK BINDING</v>
      </c>
      <c r="E149" s="44">
        <v>400</v>
      </c>
      <c r="F149" s="43"/>
      <c r="G149" s="65"/>
      <c r="H149" s="43"/>
      <c r="I149" s="43" t="s">
        <v>68</v>
      </c>
      <c r="J149" s="49" t="s">
        <v>106</v>
      </c>
    </row>
    <row r="150" spans="1:10">
      <c r="A150" s="59">
        <v>146</v>
      </c>
      <c r="B150" s="179">
        <v>44962</v>
      </c>
      <c r="C150" s="42" t="s">
        <v>9</v>
      </c>
      <c r="D150" s="43" t="str">
        <f t="shared" si="4"/>
        <v>A4 PAPER</v>
      </c>
      <c r="E150" s="44">
        <v>100</v>
      </c>
      <c r="F150" s="43"/>
      <c r="G150" s="65"/>
      <c r="H150" s="43"/>
      <c r="I150" s="66" t="s">
        <v>16</v>
      </c>
      <c r="J150" s="49" t="s">
        <v>89</v>
      </c>
    </row>
    <row r="151" spans="1:10">
      <c r="A151" s="59">
        <v>147</v>
      </c>
      <c r="B151" s="179">
        <v>44962</v>
      </c>
      <c r="C151" s="42" t="s">
        <v>98</v>
      </c>
      <c r="D151" s="43" t="str">
        <f t="shared" si="4"/>
        <v>A5 PAPER</v>
      </c>
      <c r="E151" s="44">
        <v>5000</v>
      </c>
      <c r="F151" s="43"/>
      <c r="G151" s="65"/>
      <c r="H151" s="43"/>
      <c r="I151" s="66" t="s">
        <v>16</v>
      </c>
      <c r="J151" s="49" t="s">
        <v>107</v>
      </c>
    </row>
    <row r="152" spans="1:10">
      <c r="A152" s="59">
        <v>148</v>
      </c>
      <c r="B152" s="179">
        <v>44962</v>
      </c>
      <c r="C152" s="42" t="s">
        <v>101</v>
      </c>
      <c r="D152" s="43" t="str">
        <f t="shared" si="4"/>
        <v>STAPLE PIN 26/6</v>
      </c>
      <c r="E152" s="44">
        <v>10</v>
      </c>
      <c r="F152" s="43"/>
      <c r="G152" s="65"/>
      <c r="H152" s="43"/>
      <c r="I152" s="66" t="s">
        <v>16</v>
      </c>
    </row>
    <row r="153" spans="1:10">
      <c r="A153" s="59">
        <v>149</v>
      </c>
      <c r="B153" s="179">
        <v>44962</v>
      </c>
      <c r="C153" s="93" t="s">
        <v>33</v>
      </c>
      <c r="D153" s="43" t="str">
        <f t="shared" si="4"/>
        <v>LAMINATING FILM A4</v>
      </c>
      <c r="E153" s="44">
        <v>100</v>
      </c>
      <c r="F153" s="43"/>
      <c r="G153" s="65"/>
      <c r="H153" s="43"/>
      <c r="I153" s="43" t="s">
        <v>68</v>
      </c>
      <c r="J153" s="49" t="s">
        <v>108</v>
      </c>
    </row>
    <row r="154" spans="1:10">
      <c r="A154" s="59">
        <v>150</v>
      </c>
      <c r="B154" s="179">
        <v>44962</v>
      </c>
      <c r="C154" s="93" t="s">
        <v>34</v>
      </c>
      <c r="D154" s="43" t="str">
        <f t="shared" si="4"/>
        <v>LAMINATING FILM A3</v>
      </c>
      <c r="E154" s="44">
        <v>100</v>
      </c>
      <c r="F154" s="43"/>
      <c r="G154" s="65"/>
      <c r="H154" s="43"/>
      <c r="I154" s="43" t="s">
        <v>68</v>
      </c>
      <c r="J154" s="49" t="s">
        <v>109</v>
      </c>
    </row>
    <row r="155" spans="1:10">
      <c r="A155" s="59">
        <v>151</v>
      </c>
      <c r="B155" s="179">
        <v>44990</v>
      </c>
      <c r="C155" s="42" t="s">
        <v>9</v>
      </c>
      <c r="D155" s="43" t="str">
        <f t="shared" si="4"/>
        <v>A4 PAPER</v>
      </c>
      <c r="E155" s="44">
        <v>100</v>
      </c>
      <c r="F155" s="43"/>
      <c r="G155" s="65"/>
      <c r="H155" s="43"/>
      <c r="I155" s="66" t="s">
        <v>16</v>
      </c>
      <c r="J155" s="49" t="s">
        <v>89</v>
      </c>
    </row>
    <row r="156" spans="1:10">
      <c r="A156" s="59">
        <v>152</v>
      </c>
      <c r="B156" s="179">
        <v>44990</v>
      </c>
      <c r="C156" s="42" t="s">
        <v>27</v>
      </c>
      <c r="D156" s="43" t="str">
        <f t="shared" si="4"/>
        <v>DCP PAPER 160G</v>
      </c>
      <c r="E156" s="44">
        <v>250</v>
      </c>
      <c r="F156" s="43"/>
      <c r="G156" s="65"/>
      <c r="H156" s="43"/>
      <c r="I156" s="43" t="s">
        <v>68</v>
      </c>
      <c r="J156" s="49" t="s">
        <v>110</v>
      </c>
    </row>
    <row r="157" spans="1:10">
      <c r="A157" s="59">
        <v>153</v>
      </c>
      <c r="B157" s="180"/>
      <c r="C157" s="101" t="s">
        <v>111</v>
      </c>
      <c r="D157" s="43" t="str">
        <f t="shared" si="4"/>
        <v>PHOTO PRINTER FILM</v>
      </c>
      <c r="E157" s="44">
        <v>108</v>
      </c>
      <c r="F157" s="43"/>
      <c r="G157" s="65"/>
      <c r="H157" s="43"/>
      <c r="I157" s="43" t="s">
        <v>68</v>
      </c>
      <c r="J157" s="49" t="s">
        <v>112</v>
      </c>
    </row>
    <row r="158" spans="1:10">
      <c r="A158" s="59">
        <v>154</v>
      </c>
      <c r="B158" s="181"/>
      <c r="C158" s="42" t="s">
        <v>113</v>
      </c>
      <c r="D158" s="43" t="str">
        <f t="shared" si="4"/>
        <v>PLASTIC SPIRAL 28MM</v>
      </c>
      <c r="E158" s="44">
        <v>50</v>
      </c>
      <c r="F158" s="43"/>
      <c r="G158" s="65"/>
      <c r="H158" s="43"/>
      <c r="I158" s="43" t="s">
        <v>68</v>
      </c>
      <c r="J158" s="49" t="s">
        <v>114</v>
      </c>
    </row>
    <row r="159" spans="1:10">
      <c r="A159" s="59">
        <v>155</v>
      </c>
      <c r="B159" s="181"/>
      <c r="C159" s="42" t="s">
        <v>115</v>
      </c>
      <c r="D159" s="43" t="str">
        <f t="shared" si="4"/>
        <v>PLASTIC SPIRAL 32MM</v>
      </c>
      <c r="E159" s="44">
        <v>50</v>
      </c>
      <c r="F159" s="43"/>
      <c r="G159" s="65"/>
      <c r="H159" s="43"/>
      <c r="I159" s="43" t="s">
        <v>68</v>
      </c>
      <c r="J159" s="49" t="s">
        <v>114</v>
      </c>
    </row>
    <row r="160" spans="1:10">
      <c r="A160" s="59">
        <v>156</v>
      </c>
      <c r="B160" s="181"/>
      <c r="C160" s="42" t="s">
        <v>116</v>
      </c>
      <c r="D160" s="43" t="str">
        <f t="shared" si="4"/>
        <v>PLASTIC SPIRAL 38MM</v>
      </c>
      <c r="E160" s="44">
        <v>50</v>
      </c>
      <c r="F160" s="43"/>
      <c r="G160" s="65"/>
      <c r="H160" s="43"/>
      <c r="I160" s="43" t="s">
        <v>68</v>
      </c>
      <c r="J160" s="49" t="s">
        <v>114</v>
      </c>
    </row>
    <row r="161" spans="1:10">
      <c r="A161" s="59">
        <v>157</v>
      </c>
      <c r="B161" s="182">
        <v>45004</v>
      </c>
      <c r="C161" s="42" t="s">
        <v>9</v>
      </c>
      <c r="D161" s="43" t="str">
        <f t="shared" si="4"/>
        <v>A4 PAPER</v>
      </c>
      <c r="E161" s="44">
        <v>100</v>
      </c>
      <c r="F161" s="43"/>
      <c r="G161" s="65"/>
      <c r="H161" s="43"/>
      <c r="I161" s="43" t="s">
        <v>16</v>
      </c>
      <c r="J161" s="49" t="s">
        <v>89</v>
      </c>
    </row>
    <row r="162" spans="1:10">
      <c r="A162" s="59">
        <v>158</v>
      </c>
      <c r="B162" s="182">
        <v>45032</v>
      </c>
      <c r="C162" s="42" t="s">
        <v>17</v>
      </c>
      <c r="D162" s="43" t="str">
        <f t="shared" si="4"/>
        <v>A3 PAPER</v>
      </c>
      <c r="E162" s="44">
        <v>25</v>
      </c>
      <c r="F162" s="43"/>
      <c r="G162" s="65"/>
      <c r="H162" s="43"/>
      <c r="I162" s="43" t="s">
        <v>16</v>
      </c>
      <c r="J162" s="49" t="s">
        <v>117</v>
      </c>
    </row>
    <row r="163" spans="1:10">
      <c r="A163" s="59">
        <v>159</v>
      </c>
      <c r="B163" s="182">
        <v>45032</v>
      </c>
      <c r="C163" s="102" t="s">
        <v>63</v>
      </c>
      <c r="D163" s="43" t="str">
        <f t="shared" si="4"/>
        <v>SH 12 Kyocera stapler ( Upper portion )</v>
      </c>
      <c r="E163" s="44">
        <v>6</v>
      </c>
      <c r="F163" s="43"/>
      <c r="G163" s="65"/>
      <c r="H163" s="43"/>
      <c r="I163" s="43" t="s">
        <v>68</v>
      </c>
      <c r="J163" s="49" t="s">
        <v>118</v>
      </c>
    </row>
    <row r="164" spans="1:10">
      <c r="A164" s="59">
        <v>160</v>
      </c>
      <c r="B164" s="182">
        <v>45048</v>
      </c>
      <c r="C164" s="42" t="s">
        <v>9</v>
      </c>
      <c r="D164" s="43" t="str">
        <f t="shared" si="4"/>
        <v>A4 PAPER</v>
      </c>
      <c r="E164" s="44">
        <v>100</v>
      </c>
      <c r="F164" s="43"/>
      <c r="G164" s="65"/>
      <c r="H164" s="43"/>
      <c r="I164" s="43" t="s">
        <v>16</v>
      </c>
      <c r="J164" s="49" t="s">
        <v>89</v>
      </c>
    </row>
    <row r="165" spans="1:10">
      <c r="A165" s="59">
        <v>161</v>
      </c>
      <c r="B165" s="182">
        <v>45048</v>
      </c>
      <c r="C165" s="102" t="s">
        <v>63</v>
      </c>
      <c r="D165" s="43" t="str">
        <f t="shared" si="4"/>
        <v>SH 12 Kyocera stapler ( Upper portion )</v>
      </c>
      <c r="E165" s="44">
        <v>3</v>
      </c>
      <c r="F165" s="43"/>
      <c r="G165" s="65"/>
      <c r="H165" s="43"/>
      <c r="I165" s="43" t="s">
        <v>68</v>
      </c>
      <c r="J165" s="49" t="s">
        <v>119</v>
      </c>
    </row>
    <row r="166" spans="1:10">
      <c r="A166" s="59">
        <v>162</v>
      </c>
      <c r="B166" s="182">
        <v>45062</v>
      </c>
      <c r="C166" s="42" t="s">
        <v>9</v>
      </c>
      <c r="D166" s="43" t="str">
        <f t="shared" si="4"/>
        <v>A4 PAPER</v>
      </c>
      <c r="E166" s="44">
        <v>100</v>
      </c>
      <c r="F166" s="43"/>
      <c r="G166" s="65"/>
      <c r="H166" s="43"/>
      <c r="I166" s="43" t="s">
        <v>16</v>
      </c>
      <c r="J166" s="49" t="s">
        <v>89</v>
      </c>
    </row>
    <row r="167" spans="1:10">
      <c r="A167" s="59">
        <v>163</v>
      </c>
      <c r="B167" s="182">
        <v>45082</v>
      </c>
      <c r="C167" s="42" t="s">
        <v>9</v>
      </c>
      <c r="D167" s="43" t="str">
        <f t="shared" si="4"/>
        <v>A4 PAPER</v>
      </c>
      <c r="E167" s="44">
        <v>100</v>
      </c>
      <c r="F167" s="43"/>
      <c r="G167" s="65"/>
      <c r="H167" s="43"/>
      <c r="I167" s="43" t="s">
        <v>16</v>
      </c>
      <c r="J167" s="49" t="s">
        <v>89</v>
      </c>
    </row>
    <row r="168" spans="1:10">
      <c r="A168" s="59">
        <v>164</v>
      </c>
      <c r="B168" s="182">
        <v>45082</v>
      </c>
      <c r="C168" s="42" t="s">
        <v>27</v>
      </c>
      <c r="D168" s="43" t="str">
        <f t="shared" si="4"/>
        <v>DCP PAPER 160G</v>
      </c>
      <c r="E168" s="44">
        <v>250</v>
      </c>
      <c r="F168" s="43"/>
      <c r="G168" s="65"/>
      <c r="H168" s="43"/>
      <c r="I168" s="43" t="s">
        <v>68</v>
      </c>
    </row>
    <row r="169" spans="1:10">
      <c r="A169" s="59">
        <v>165</v>
      </c>
      <c r="B169" s="182">
        <v>45082</v>
      </c>
      <c r="C169" s="42" t="s">
        <v>36</v>
      </c>
      <c r="D169" s="43" t="str">
        <f t="shared" si="4"/>
        <v>PLASTIC SPIRAL 8MM</v>
      </c>
      <c r="E169" s="44">
        <v>100</v>
      </c>
      <c r="F169" s="43"/>
      <c r="G169" s="65"/>
      <c r="H169" s="43"/>
      <c r="I169" s="43" t="s">
        <v>68</v>
      </c>
    </row>
    <row r="170" spans="1:10">
      <c r="A170" s="59">
        <v>166</v>
      </c>
      <c r="B170" s="182">
        <v>45082</v>
      </c>
      <c r="C170" s="42" t="s">
        <v>37</v>
      </c>
      <c r="D170" s="43" t="str">
        <f t="shared" si="4"/>
        <v>PLASTIC SPIRAL 10MM</v>
      </c>
      <c r="E170" s="44">
        <v>100</v>
      </c>
      <c r="F170" s="43"/>
      <c r="G170" s="65"/>
      <c r="H170" s="43"/>
      <c r="I170" s="43" t="s">
        <v>68</v>
      </c>
    </row>
    <row r="171" spans="1:10">
      <c r="A171" s="59">
        <v>167</v>
      </c>
      <c r="B171" s="182">
        <v>45082</v>
      </c>
      <c r="C171" s="42" t="s">
        <v>38</v>
      </c>
      <c r="D171" s="43" t="str">
        <f t="shared" si="4"/>
        <v>PLASTIC SPIRAL 12MM</v>
      </c>
      <c r="E171" s="44">
        <v>100</v>
      </c>
      <c r="F171" s="43"/>
      <c r="G171" s="65"/>
      <c r="H171" s="43"/>
      <c r="I171" s="43" t="s">
        <v>68</v>
      </c>
    </row>
    <row r="172" spans="1:10">
      <c r="A172" s="59">
        <v>168</v>
      </c>
      <c r="B172" s="182">
        <v>45082</v>
      </c>
      <c r="C172" s="42" t="s">
        <v>47</v>
      </c>
      <c r="D172" s="43" t="str">
        <f t="shared" si="4"/>
        <v>PLASTIC DIVIDER 1-10</v>
      </c>
      <c r="E172" s="44">
        <v>5</v>
      </c>
      <c r="F172" s="43"/>
      <c r="G172" s="65"/>
      <c r="H172" s="43"/>
      <c r="I172" s="43" t="s">
        <v>68</v>
      </c>
    </row>
    <row r="173" spans="1:10">
      <c r="A173" s="59">
        <v>169</v>
      </c>
      <c r="B173" s="182">
        <v>45082</v>
      </c>
      <c r="C173" s="42" t="s">
        <v>49</v>
      </c>
      <c r="D173" s="43" t="str">
        <f t="shared" si="4"/>
        <v>PLASTIC DIVIDER 1-12</v>
      </c>
      <c r="E173" s="44">
        <v>5</v>
      </c>
      <c r="F173" s="43"/>
      <c r="G173" s="65"/>
      <c r="H173" s="43"/>
      <c r="I173" s="43" t="s">
        <v>68</v>
      </c>
    </row>
    <row r="174" spans="1:10">
      <c r="A174" s="59">
        <v>170</v>
      </c>
      <c r="B174" s="182">
        <v>45082</v>
      </c>
      <c r="C174" s="42" t="s">
        <v>77</v>
      </c>
      <c r="D174" s="43" t="str">
        <f t="shared" si="4"/>
        <v>PLASTIC DIVIDER 1-20</v>
      </c>
      <c r="E174" s="44">
        <v>5</v>
      </c>
      <c r="F174" s="43"/>
      <c r="G174" s="65"/>
      <c r="H174" s="43"/>
      <c r="I174" s="43" t="s">
        <v>68</v>
      </c>
    </row>
    <row r="175" spans="1:10">
      <c r="A175" s="59">
        <v>171</v>
      </c>
      <c r="B175" s="182">
        <v>45082</v>
      </c>
      <c r="C175" s="42" t="s">
        <v>80</v>
      </c>
      <c r="D175" s="43" t="str">
        <f t="shared" si="4"/>
        <v>BINDER 1.5"</v>
      </c>
      <c r="E175" s="44">
        <v>5</v>
      </c>
      <c r="F175" s="43"/>
      <c r="G175" s="65"/>
      <c r="H175" s="43"/>
      <c r="I175" s="43" t="s">
        <v>68</v>
      </c>
    </row>
    <row r="176" spans="1:10">
      <c r="A176" s="59">
        <v>172</v>
      </c>
      <c r="B176" s="182">
        <v>45120</v>
      </c>
      <c r="C176" s="42" t="s">
        <v>81</v>
      </c>
      <c r="D176" s="43" t="str">
        <f t="shared" si="4"/>
        <v>BINDER 2"</v>
      </c>
      <c r="E176" s="44">
        <v>8</v>
      </c>
      <c r="F176" s="43"/>
      <c r="G176" s="65"/>
      <c r="H176" s="43"/>
      <c r="I176" s="43" t="s">
        <v>68</v>
      </c>
    </row>
    <row r="177" spans="1:10">
      <c r="A177" s="59">
        <v>173</v>
      </c>
      <c r="B177" s="182">
        <v>45120</v>
      </c>
      <c r="C177" s="42" t="s">
        <v>82</v>
      </c>
      <c r="D177" s="43" t="str">
        <f t="shared" si="4"/>
        <v>BINDER 2.5"</v>
      </c>
      <c r="E177" s="44">
        <v>8</v>
      </c>
      <c r="F177" s="43"/>
      <c r="G177" s="65"/>
      <c r="H177" s="43"/>
      <c r="I177" s="43" t="s">
        <v>68</v>
      </c>
    </row>
    <row r="178" spans="1:10">
      <c r="A178" s="59">
        <v>174</v>
      </c>
      <c r="B178" s="182">
        <v>45120</v>
      </c>
      <c r="C178" s="42" t="s">
        <v>47</v>
      </c>
      <c r="D178" s="43" t="str">
        <f t="shared" si="4"/>
        <v>PLASTIC DIVIDER 1-10</v>
      </c>
      <c r="E178" s="44">
        <v>16</v>
      </c>
      <c r="F178" s="43"/>
      <c r="G178" s="65"/>
      <c r="H178" s="43"/>
      <c r="I178" s="43" t="s">
        <v>68</v>
      </c>
    </row>
    <row r="179" spans="1:10">
      <c r="A179" s="59">
        <v>175</v>
      </c>
      <c r="B179" s="182">
        <v>45130</v>
      </c>
      <c r="C179" s="42" t="s">
        <v>82</v>
      </c>
      <c r="D179" s="43" t="str">
        <f t="shared" si="4"/>
        <v>BINDER 2.5"</v>
      </c>
      <c r="E179" s="44">
        <v>4</v>
      </c>
      <c r="F179" s="43"/>
      <c r="G179" s="65"/>
      <c r="H179" s="43"/>
      <c r="I179" s="43" t="s">
        <v>68</v>
      </c>
    </row>
    <row r="180" spans="1:10">
      <c r="A180" s="59">
        <v>176</v>
      </c>
      <c r="B180" s="182">
        <v>45130</v>
      </c>
      <c r="C180" s="42" t="s">
        <v>9</v>
      </c>
      <c r="D180" s="43" t="str">
        <f t="shared" si="4"/>
        <v>A4 PAPER</v>
      </c>
      <c r="E180" s="44">
        <v>100</v>
      </c>
      <c r="F180" s="43"/>
      <c r="G180" s="65"/>
      <c r="H180" s="43"/>
      <c r="I180" s="43" t="s">
        <v>16</v>
      </c>
      <c r="J180" s="49" t="s">
        <v>89</v>
      </c>
    </row>
    <row r="181" spans="1:10">
      <c r="A181" s="59">
        <v>177</v>
      </c>
      <c r="B181" s="182">
        <v>45134</v>
      </c>
      <c r="C181" s="42" t="s">
        <v>82</v>
      </c>
      <c r="D181" s="43" t="str">
        <f t="shared" si="4"/>
        <v>BINDER 2.5"</v>
      </c>
      <c r="E181" s="44">
        <v>5</v>
      </c>
      <c r="F181" s="43"/>
      <c r="G181" s="65"/>
      <c r="H181" s="43"/>
      <c r="I181" s="43" t="s">
        <v>68</v>
      </c>
    </row>
    <row r="182" spans="1:10">
      <c r="A182" s="59">
        <v>178</v>
      </c>
      <c r="B182" s="182">
        <v>45134</v>
      </c>
      <c r="C182" s="42" t="s">
        <v>81</v>
      </c>
      <c r="D182" s="43" t="str">
        <f t="shared" si="4"/>
        <v>BINDER 2"</v>
      </c>
      <c r="E182" s="44">
        <v>4</v>
      </c>
      <c r="F182" s="43"/>
      <c r="G182" s="65"/>
      <c r="H182" s="43"/>
      <c r="I182" s="43" t="s">
        <v>68</v>
      </c>
    </row>
    <row r="183" spans="1:10">
      <c r="A183" s="59">
        <v>179</v>
      </c>
      <c r="B183" s="182">
        <v>45134</v>
      </c>
      <c r="C183" s="93" t="s">
        <v>34</v>
      </c>
      <c r="D183" s="43" t="str">
        <f t="shared" si="4"/>
        <v>LAMINATING FILM A3</v>
      </c>
      <c r="E183" s="44">
        <v>200</v>
      </c>
      <c r="F183" s="43"/>
      <c r="G183" s="65"/>
      <c r="H183" s="43"/>
      <c r="I183" s="43" t="s">
        <v>68</v>
      </c>
      <c r="J183" s="49" t="s">
        <v>97</v>
      </c>
    </row>
    <row r="184" spans="1:10">
      <c r="A184" s="59">
        <v>180</v>
      </c>
      <c r="B184" s="182">
        <v>45134</v>
      </c>
      <c r="C184" s="42" t="s">
        <v>31</v>
      </c>
      <c r="D184" s="43" t="str">
        <f t="shared" si="4"/>
        <v>TRANSPARENT BINDING COVER</v>
      </c>
      <c r="E184" s="44">
        <v>200</v>
      </c>
      <c r="F184" s="43"/>
      <c r="G184" s="65"/>
      <c r="H184" s="43"/>
      <c r="I184" s="43" t="s">
        <v>68</v>
      </c>
      <c r="J184" s="49" t="s">
        <v>97</v>
      </c>
    </row>
    <row r="185" spans="1:10">
      <c r="A185" s="59">
        <v>181</v>
      </c>
      <c r="B185" s="182">
        <v>45134</v>
      </c>
      <c r="C185" s="42" t="s">
        <v>32</v>
      </c>
      <c r="D185" s="43" t="str">
        <f t="shared" si="4"/>
        <v>BLUE CARD PAPER FOR BACK BINDING</v>
      </c>
      <c r="E185" s="44">
        <v>200</v>
      </c>
      <c r="F185" s="43"/>
      <c r="G185" s="65"/>
      <c r="H185" s="43"/>
      <c r="I185" s="43" t="s">
        <v>68</v>
      </c>
      <c r="J185" s="49" t="s">
        <v>97</v>
      </c>
    </row>
    <row r="186" spans="1:10">
      <c r="A186" s="59">
        <v>182</v>
      </c>
      <c r="B186" s="182">
        <v>45134</v>
      </c>
      <c r="C186" s="42" t="s">
        <v>47</v>
      </c>
      <c r="D186" s="43" t="str">
        <f t="shared" si="4"/>
        <v>PLASTIC DIVIDER 1-10</v>
      </c>
      <c r="E186" s="44">
        <v>5</v>
      </c>
      <c r="F186" s="43"/>
      <c r="G186" s="65"/>
      <c r="H186" s="43"/>
      <c r="I186" s="43" t="s">
        <v>68</v>
      </c>
    </row>
    <row r="187" spans="1:10">
      <c r="A187" s="59">
        <v>183</v>
      </c>
      <c r="B187" s="182">
        <v>45134</v>
      </c>
      <c r="C187" s="42" t="s">
        <v>28</v>
      </c>
      <c r="D187" s="43" t="str">
        <f t="shared" si="4"/>
        <v>DCP PAPER 200G</v>
      </c>
      <c r="E187" s="44">
        <v>250</v>
      </c>
      <c r="F187" s="43"/>
      <c r="G187" s="65"/>
      <c r="H187" s="43"/>
      <c r="I187" s="43" t="s">
        <v>68</v>
      </c>
      <c r="J187" s="49" t="s">
        <v>120</v>
      </c>
    </row>
    <row r="188" spans="1:10">
      <c r="A188" s="59">
        <v>184</v>
      </c>
      <c r="B188" s="182">
        <v>45134</v>
      </c>
      <c r="C188" s="42" t="s">
        <v>33</v>
      </c>
      <c r="D188" s="43" t="str">
        <f t="shared" si="4"/>
        <v>LAMINATING FILM A4</v>
      </c>
      <c r="E188" s="44">
        <v>100</v>
      </c>
      <c r="F188" s="43"/>
      <c r="G188" s="65"/>
      <c r="H188" s="43"/>
      <c r="I188" s="43" t="s">
        <v>68</v>
      </c>
      <c r="J188" s="49" t="s">
        <v>97</v>
      </c>
    </row>
    <row r="189" spans="1:10">
      <c r="A189" s="59">
        <v>185</v>
      </c>
      <c r="B189" s="182">
        <v>45138</v>
      </c>
      <c r="C189" s="42" t="s">
        <v>82</v>
      </c>
      <c r="D189" s="43" t="str">
        <f t="shared" si="4"/>
        <v>BINDER 2.5"</v>
      </c>
      <c r="E189" s="44">
        <v>10</v>
      </c>
      <c r="F189" s="43"/>
      <c r="G189" s="65"/>
      <c r="H189" s="43"/>
      <c r="I189" s="43" t="s">
        <v>68</v>
      </c>
    </row>
    <row r="190" spans="1:10">
      <c r="A190" s="59">
        <v>186</v>
      </c>
      <c r="B190" s="182">
        <v>45155</v>
      </c>
      <c r="C190" s="42" t="s">
        <v>28</v>
      </c>
      <c r="D190" s="43" t="str">
        <f t="shared" si="4"/>
        <v>DCP PAPER 200G</v>
      </c>
      <c r="E190" s="44">
        <v>500</v>
      </c>
      <c r="F190" s="43"/>
      <c r="G190" s="65"/>
      <c r="H190" s="43"/>
      <c r="I190" s="43" t="s">
        <v>68</v>
      </c>
      <c r="J190" s="49" t="s">
        <v>121</v>
      </c>
    </row>
    <row r="191" spans="1:10">
      <c r="A191" s="59">
        <v>187</v>
      </c>
      <c r="B191" s="182">
        <v>45155</v>
      </c>
      <c r="C191" s="42" t="s">
        <v>29</v>
      </c>
      <c r="D191" s="43" t="str">
        <f t="shared" si="4"/>
        <v>DCP PAPER 250G</v>
      </c>
      <c r="E191" s="44">
        <v>250</v>
      </c>
      <c r="F191" s="43"/>
      <c r="G191" s="65"/>
      <c r="H191" s="43"/>
      <c r="I191" s="43" t="s">
        <v>68</v>
      </c>
      <c r="J191" s="49" t="s">
        <v>120</v>
      </c>
    </row>
    <row r="192" spans="1:10">
      <c r="A192" s="59">
        <v>188</v>
      </c>
      <c r="B192" s="182">
        <v>45155</v>
      </c>
      <c r="C192" s="42" t="s">
        <v>52</v>
      </c>
      <c r="D192" s="43" t="str">
        <f t="shared" si="4"/>
        <v>A4 STICKER</v>
      </c>
      <c r="E192" s="44">
        <v>200</v>
      </c>
      <c r="F192" s="43"/>
      <c r="G192" s="65"/>
      <c r="H192" s="43"/>
      <c r="I192" s="43" t="s">
        <v>68</v>
      </c>
      <c r="J192" s="49" t="s">
        <v>97</v>
      </c>
    </row>
    <row r="193" spans="1:10">
      <c r="A193" s="59">
        <v>189</v>
      </c>
      <c r="B193" s="182">
        <v>45166</v>
      </c>
      <c r="C193" s="42" t="s">
        <v>27</v>
      </c>
      <c r="D193" s="43" t="str">
        <f t="shared" si="4"/>
        <v>DCP PAPER 160G</v>
      </c>
      <c r="E193" s="44">
        <v>750</v>
      </c>
      <c r="F193" s="43"/>
      <c r="G193" s="65"/>
      <c r="H193" s="43"/>
      <c r="I193" s="43" t="s">
        <v>68</v>
      </c>
      <c r="J193" s="49" t="s">
        <v>122</v>
      </c>
    </row>
    <row r="194" spans="1:10">
      <c r="A194" s="59">
        <v>190</v>
      </c>
      <c r="B194" s="182">
        <v>45180</v>
      </c>
      <c r="C194" s="42" t="s">
        <v>37</v>
      </c>
      <c r="D194" s="43" t="str">
        <f t="shared" si="4"/>
        <v>PLASTIC SPIRAL 10MM</v>
      </c>
      <c r="E194" s="44">
        <v>200</v>
      </c>
      <c r="F194" s="43"/>
      <c r="G194" s="65"/>
      <c r="H194" s="43"/>
      <c r="I194" s="43" t="s">
        <v>68</v>
      </c>
      <c r="J194" s="49" t="s">
        <v>97</v>
      </c>
    </row>
    <row r="195" spans="1:10">
      <c r="A195" s="59">
        <v>191</v>
      </c>
      <c r="B195" s="182">
        <v>45180</v>
      </c>
      <c r="C195" s="42" t="s">
        <v>38</v>
      </c>
      <c r="D195" s="43" t="str">
        <f t="shared" si="4"/>
        <v>PLASTIC SPIRAL 12MM</v>
      </c>
      <c r="E195" s="44">
        <v>200</v>
      </c>
      <c r="F195" s="43"/>
      <c r="G195" s="65"/>
      <c r="H195" s="43"/>
      <c r="I195" s="43" t="s">
        <v>68</v>
      </c>
      <c r="J195" s="49" t="s">
        <v>97</v>
      </c>
    </row>
    <row r="196" spans="1:10">
      <c r="A196" s="59">
        <v>192</v>
      </c>
      <c r="B196" s="182">
        <v>45180</v>
      </c>
      <c r="C196" s="42" t="s">
        <v>31</v>
      </c>
      <c r="D196" s="43" t="str">
        <f t="shared" si="4"/>
        <v>TRANSPARENT BINDING COVER</v>
      </c>
      <c r="E196" s="44">
        <v>600</v>
      </c>
      <c r="F196" s="43"/>
      <c r="G196" s="65"/>
      <c r="H196" s="43"/>
      <c r="I196" s="43" t="s">
        <v>68</v>
      </c>
      <c r="J196" s="49" t="s">
        <v>93</v>
      </c>
    </row>
    <row r="197" spans="1:10">
      <c r="A197" s="59">
        <v>193</v>
      </c>
      <c r="B197" s="182">
        <v>45180</v>
      </c>
      <c r="C197" s="42" t="s">
        <v>32</v>
      </c>
      <c r="D197" s="43" t="str">
        <f t="shared" si="4"/>
        <v>BLUE CARD PAPER FOR BACK BINDING</v>
      </c>
      <c r="E197" s="44">
        <v>600</v>
      </c>
      <c r="F197" s="43"/>
      <c r="G197" s="65"/>
      <c r="H197" s="43"/>
      <c r="I197" s="43" t="s">
        <v>68</v>
      </c>
      <c r="J197" s="49" t="s">
        <v>93</v>
      </c>
    </row>
    <row r="198" spans="1:10">
      <c r="A198" s="59">
        <v>194</v>
      </c>
      <c r="B198" s="182">
        <v>45180</v>
      </c>
      <c r="C198" s="42" t="s">
        <v>33</v>
      </c>
      <c r="D198" s="43" t="str">
        <f t="shared" si="4"/>
        <v>LAMINATING FILM A4</v>
      </c>
      <c r="E198" s="44">
        <v>200</v>
      </c>
      <c r="F198" s="43"/>
      <c r="G198" s="65"/>
      <c r="H198" s="43"/>
      <c r="I198" s="43" t="s">
        <v>68</v>
      </c>
      <c r="J198" s="49" t="s">
        <v>97</v>
      </c>
    </row>
    <row r="199" spans="1:10">
      <c r="A199" s="59">
        <v>195</v>
      </c>
      <c r="B199" s="182">
        <v>45188</v>
      </c>
      <c r="C199" s="42" t="s">
        <v>9</v>
      </c>
      <c r="D199" s="43" t="str">
        <f t="shared" si="4"/>
        <v>A4 PAPER</v>
      </c>
      <c r="E199" s="44">
        <v>100</v>
      </c>
      <c r="F199" s="43"/>
      <c r="G199" s="65"/>
      <c r="H199" s="43"/>
      <c r="I199" s="43" t="s">
        <v>16</v>
      </c>
      <c r="J199" s="49" t="s">
        <v>89</v>
      </c>
    </row>
    <row r="200" spans="1:10">
      <c r="A200" s="59">
        <v>196</v>
      </c>
      <c r="B200" s="182">
        <v>45188</v>
      </c>
      <c r="C200" s="42" t="s">
        <v>98</v>
      </c>
      <c r="D200" s="43" t="str">
        <f t="shared" si="4"/>
        <v>A5 PAPER</v>
      </c>
      <c r="E200" s="44">
        <v>10000</v>
      </c>
      <c r="F200" s="43"/>
      <c r="G200" s="65"/>
      <c r="H200" s="43"/>
      <c r="I200" s="66" t="s">
        <v>16</v>
      </c>
      <c r="J200" s="49" t="s">
        <v>123</v>
      </c>
    </row>
    <row r="201" spans="1:10">
      <c r="A201" s="59">
        <v>197</v>
      </c>
      <c r="B201" s="182">
        <v>45188</v>
      </c>
      <c r="C201" s="93" t="s">
        <v>34</v>
      </c>
      <c r="D201" s="43" t="str">
        <f t="shared" si="4"/>
        <v>LAMINATING FILM A3</v>
      </c>
      <c r="E201" s="44">
        <v>200</v>
      </c>
      <c r="F201" s="43"/>
      <c r="G201" s="65"/>
      <c r="H201" s="43"/>
      <c r="I201" s="43" t="s">
        <v>68</v>
      </c>
      <c r="J201" s="49" t="s">
        <v>97</v>
      </c>
    </row>
    <row r="202" spans="1:10">
      <c r="A202" s="59">
        <v>198</v>
      </c>
      <c r="B202" s="182">
        <v>45188</v>
      </c>
      <c r="C202" s="42" t="s">
        <v>47</v>
      </c>
      <c r="D202" s="43" t="str">
        <f t="shared" si="4"/>
        <v>PLASTIC DIVIDER 1-10</v>
      </c>
      <c r="E202" s="44">
        <v>10</v>
      </c>
      <c r="F202" s="43"/>
      <c r="G202" s="65"/>
      <c r="H202" s="43"/>
      <c r="I202" s="43" t="s">
        <v>68</v>
      </c>
    </row>
    <row r="203" spans="1:10">
      <c r="A203" s="59">
        <v>199</v>
      </c>
      <c r="B203" s="182">
        <v>45188</v>
      </c>
      <c r="C203" s="42" t="s">
        <v>49</v>
      </c>
      <c r="D203" s="43" t="str">
        <f t="shared" si="4"/>
        <v>PLASTIC DIVIDER 1-12</v>
      </c>
      <c r="E203" s="44">
        <v>5</v>
      </c>
      <c r="F203" s="43"/>
      <c r="G203" s="65"/>
      <c r="H203" s="43"/>
      <c r="I203" s="43" t="s">
        <v>68</v>
      </c>
    </row>
    <row r="204" spans="1:10">
      <c r="A204" s="59">
        <v>200</v>
      </c>
      <c r="B204" s="182">
        <v>45193</v>
      </c>
      <c r="C204" s="42" t="s">
        <v>31</v>
      </c>
      <c r="D204" s="43" t="str">
        <f t="shared" si="4"/>
        <v>TRANSPARENT BINDING COVER</v>
      </c>
      <c r="E204" s="44">
        <v>200</v>
      </c>
      <c r="F204" s="43"/>
      <c r="G204" s="65"/>
      <c r="H204" s="43"/>
      <c r="I204" s="43" t="s">
        <v>68</v>
      </c>
      <c r="J204" s="49" t="s">
        <v>97</v>
      </c>
    </row>
    <row r="205" spans="1:10">
      <c r="A205" s="59">
        <v>201</v>
      </c>
      <c r="B205" s="182">
        <v>45193</v>
      </c>
      <c r="C205" s="42" t="s">
        <v>32</v>
      </c>
      <c r="D205" s="43" t="str">
        <f t="shared" ref="D205:D209" si="5">VLOOKUP(C205,ITEMS,2,FALSE)</f>
        <v>BLUE CARD PAPER FOR BACK BINDING</v>
      </c>
      <c r="E205" s="44">
        <v>200</v>
      </c>
      <c r="F205" s="43"/>
      <c r="G205" s="65"/>
      <c r="H205" s="43"/>
      <c r="I205" s="43" t="s">
        <v>68</v>
      </c>
      <c r="J205" s="49" t="s">
        <v>97</v>
      </c>
    </row>
    <row r="206" spans="1:10">
      <c r="A206" s="59">
        <v>202</v>
      </c>
      <c r="B206" s="182">
        <v>45209</v>
      </c>
      <c r="C206" s="42" t="s">
        <v>9</v>
      </c>
      <c r="D206" s="43" t="str">
        <f t="shared" si="5"/>
        <v>A4 PAPER</v>
      </c>
      <c r="E206" s="44">
        <v>100</v>
      </c>
      <c r="F206" s="43"/>
      <c r="G206" s="65"/>
      <c r="H206" s="43"/>
      <c r="I206" s="43" t="s">
        <v>16</v>
      </c>
      <c r="J206" s="49" t="s">
        <v>89</v>
      </c>
    </row>
    <row r="207" spans="1:10">
      <c r="A207" s="59">
        <v>203</v>
      </c>
      <c r="B207" s="182">
        <v>45210</v>
      </c>
      <c r="C207" s="42" t="s">
        <v>82</v>
      </c>
      <c r="D207" s="43" t="str">
        <f t="shared" si="5"/>
        <v>BINDER 2.5"</v>
      </c>
      <c r="E207" s="44">
        <v>10</v>
      </c>
      <c r="F207" s="43"/>
      <c r="G207" s="65"/>
      <c r="H207" s="43"/>
      <c r="I207" s="43" t="s">
        <v>68</v>
      </c>
    </row>
    <row r="208" spans="1:10">
      <c r="A208" s="59">
        <v>204</v>
      </c>
      <c r="B208" s="182">
        <v>45210</v>
      </c>
      <c r="C208" s="42" t="s">
        <v>81</v>
      </c>
      <c r="D208" s="43" t="str">
        <f t="shared" si="5"/>
        <v>BINDER 2"</v>
      </c>
      <c r="E208" s="44">
        <v>16</v>
      </c>
      <c r="F208" s="43"/>
      <c r="G208" s="65"/>
      <c r="H208" s="43"/>
      <c r="I208" s="43" t="s">
        <v>68</v>
      </c>
    </row>
    <row r="209" spans="1:10">
      <c r="A209" s="59">
        <v>205</v>
      </c>
      <c r="B209" s="182">
        <v>45210</v>
      </c>
      <c r="C209" s="42" t="s">
        <v>77</v>
      </c>
      <c r="D209" s="43" t="str">
        <f t="shared" si="5"/>
        <v>PLASTIC DIVIDER 1-20</v>
      </c>
      <c r="E209" s="44">
        <v>10</v>
      </c>
      <c r="F209" s="43"/>
      <c r="G209" s="65"/>
      <c r="H209" s="43"/>
      <c r="I209" s="43" t="s">
        <v>68</v>
      </c>
    </row>
    <row r="210" spans="1:10">
      <c r="A210" s="59">
        <v>206</v>
      </c>
      <c r="B210" s="182">
        <v>45235</v>
      </c>
      <c r="C210" s="42" t="s">
        <v>9</v>
      </c>
      <c r="D210" s="43" t="str">
        <f t="shared" ref="D210:D247" si="6">VLOOKUP(C210,ITEMS,2,FALSE)</f>
        <v>A4 PAPER</v>
      </c>
      <c r="E210" s="44">
        <v>100</v>
      </c>
      <c r="F210" s="43"/>
      <c r="G210" s="65"/>
      <c r="H210" s="43"/>
      <c r="I210" s="43" t="s">
        <v>16</v>
      </c>
      <c r="J210" s="49" t="s">
        <v>89</v>
      </c>
    </row>
    <row r="211" spans="1:10">
      <c r="A211" s="59">
        <v>207</v>
      </c>
      <c r="B211" s="182">
        <v>45235</v>
      </c>
      <c r="C211" s="42" t="s">
        <v>33</v>
      </c>
      <c r="D211" s="43" t="str">
        <f t="shared" si="6"/>
        <v>LAMINATING FILM A4</v>
      </c>
      <c r="E211" s="44">
        <v>100</v>
      </c>
      <c r="F211" s="43"/>
      <c r="G211" s="65"/>
      <c r="H211" s="43"/>
      <c r="I211" s="43" t="s">
        <v>68</v>
      </c>
    </row>
    <row r="212" spans="1:10">
      <c r="A212" s="59">
        <v>208</v>
      </c>
      <c r="B212" s="182">
        <v>45235</v>
      </c>
      <c r="C212" s="42" t="s">
        <v>34</v>
      </c>
      <c r="D212" s="43" t="str">
        <f t="shared" si="6"/>
        <v>LAMINATING FILM A3</v>
      </c>
      <c r="E212" s="44">
        <v>200</v>
      </c>
      <c r="F212" s="43"/>
      <c r="G212" s="65"/>
      <c r="H212" s="43"/>
      <c r="I212" s="43" t="s">
        <v>68</v>
      </c>
    </row>
    <row r="213" spans="1:10">
      <c r="A213" s="59">
        <v>209</v>
      </c>
      <c r="B213" s="182">
        <v>45235</v>
      </c>
      <c r="C213" s="42" t="s">
        <v>80</v>
      </c>
      <c r="D213" s="43" t="str">
        <f t="shared" si="6"/>
        <v>BINDER 1.5"</v>
      </c>
      <c r="E213" s="44">
        <v>5</v>
      </c>
      <c r="F213" s="43"/>
      <c r="G213" s="65"/>
      <c r="H213" s="43"/>
      <c r="I213" s="43" t="s">
        <v>68</v>
      </c>
    </row>
    <row r="214" spans="1:10">
      <c r="A214" s="59">
        <v>210</v>
      </c>
      <c r="B214" s="182">
        <v>45235</v>
      </c>
      <c r="C214" s="42" t="s">
        <v>79</v>
      </c>
      <c r="D214" s="43" t="str">
        <f t="shared" si="6"/>
        <v>BINDER 1"</v>
      </c>
      <c r="E214" s="44">
        <v>5</v>
      </c>
      <c r="F214" s="43"/>
      <c r="G214" s="65"/>
      <c r="H214" s="43"/>
      <c r="I214" s="43" t="s">
        <v>68</v>
      </c>
    </row>
    <row r="215" spans="1:10">
      <c r="A215" s="59">
        <v>211</v>
      </c>
      <c r="B215" s="182">
        <v>45235</v>
      </c>
      <c r="C215" s="42" t="s">
        <v>47</v>
      </c>
      <c r="D215" s="43" t="str">
        <f t="shared" si="6"/>
        <v>PLASTIC DIVIDER 1-10</v>
      </c>
      <c r="E215" s="44">
        <v>5</v>
      </c>
      <c r="F215" s="43"/>
      <c r="G215" s="65"/>
      <c r="H215" s="43"/>
      <c r="I215" s="43" t="s">
        <v>68</v>
      </c>
    </row>
    <row r="216" spans="1:10">
      <c r="A216" s="59">
        <v>212</v>
      </c>
      <c r="B216" s="182">
        <v>45235</v>
      </c>
      <c r="C216" s="42" t="s">
        <v>49</v>
      </c>
      <c r="D216" s="43" t="str">
        <f t="shared" si="6"/>
        <v>PLASTIC DIVIDER 1-12</v>
      </c>
      <c r="E216" s="44">
        <v>5</v>
      </c>
      <c r="F216" s="43"/>
      <c r="G216" s="65"/>
      <c r="H216" s="43"/>
      <c r="I216" s="43" t="s">
        <v>68</v>
      </c>
    </row>
    <row r="217" spans="1:10">
      <c r="A217" s="59">
        <v>213</v>
      </c>
      <c r="B217" s="182">
        <v>45235</v>
      </c>
      <c r="C217" s="42" t="s">
        <v>31</v>
      </c>
      <c r="D217" s="43" t="str">
        <f t="shared" si="6"/>
        <v>TRANSPARENT BINDING COVER</v>
      </c>
      <c r="E217" s="44">
        <v>100</v>
      </c>
      <c r="F217" s="43"/>
      <c r="G217" s="65"/>
      <c r="H217" s="43"/>
      <c r="I217" s="43" t="s">
        <v>68</v>
      </c>
    </row>
    <row r="218" spans="1:10">
      <c r="A218" s="59">
        <v>214</v>
      </c>
      <c r="B218" s="182">
        <v>45235</v>
      </c>
      <c r="C218" s="42" t="s">
        <v>32</v>
      </c>
      <c r="D218" s="43" t="str">
        <f t="shared" si="6"/>
        <v>BLUE CARD PAPER FOR BACK BINDING</v>
      </c>
      <c r="E218" s="44">
        <v>100</v>
      </c>
      <c r="F218" s="43"/>
      <c r="G218" s="65"/>
      <c r="H218" s="43"/>
      <c r="I218" s="43" t="s">
        <v>68</v>
      </c>
    </row>
    <row r="219" spans="1:10">
      <c r="A219" s="59">
        <v>215</v>
      </c>
      <c r="B219" s="182">
        <v>45235</v>
      </c>
      <c r="C219" s="42" t="s">
        <v>29</v>
      </c>
      <c r="D219" s="43" t="str">
        <f t="shared" si="6"/>
        <v>DCP PAPER 250G</v>
      </c>
      <c r="E219" s="44">
        <v>250</v>
      </c>
      <c r="F219" s="43"/>
      <c r="G219" s="65"/>
      <c r="H219" s="43"/>
      <c r="I219" s="43" t="s">
        <v>68</v>
      </c>
      <c r="J219" s="49" t="s">
        <v>120</v>
      </c>
    </row>
    <row r="220" spans="1:10">
      <c r="A220" s="59">
        <v>216</v>
      </c>
      <c r="B220" s="182">
        <v>45244</v>
      </c>
      <c r="C220" s="42" t="s">
        <v>9</v>
      </c>
      <c r="D220" s="43" t="str">
        <f t="shared" si="6"/>
        <v>A4 PAPER</v>
      </c>
      <c r="E220" s="44">
        <v>100</v>
      </c>
      <c r="F220" s="43"/>
      <c r="G220" s="65"/>
      <c r="H220" s="43"/>
      <c r="I220" s="43" t="s">
        <v>16</v>
      </c>
      <c r="J220" s="49" t="s">
        <v>89</v>
      </c>
    </row>
    <row r="221" spans="1:10">
      <c r="A221" s="59">
        <v>217</v>
      </c>
      <c r="B221" s="182">
        <v>45244</v>
      </c>
      <c r="C221" s="42" t="s">
        <v>17</v>
      </c>
      <c r="D221" s="43" t="str">
        <f t="shared" si="6"/>
        <v>A3 PAPER</v>
      </c>
      <c r="E221" s="44">
        <v>5</v>
      </c>
      <c r="F221" s="43"/>
      <c r="G221" s="65"/>
      <c r="H221" s="43"/>
      <c r="I221" s="43" t="s">
        <v>16</v>
      </c>
      <c r="J221" s="49" t="s">
        <v>124</v>
      </c>
    </row>
    <row r="222" spans="1:10">
      <c r="A222" s="59">
        <v>218</v>
      </c>
      <c r="B222" s="182">
        <v>45244</v>
      </c>
      <c r="C222" s="42" t="s">
        <v>29</v>
      </c>
      <c r="D222" s="43" t="str">
        <f t="shared" si="6"/>
        <v>DCP PAPER 250G</v>
      </c>
      <c r="E222" s="44">
        <v>250</v>
      </c>
      <c r="F222" s="43"/>
      <c r="G222" s="65"/>
      <c r="H222" s="43"/>
      <c r="I222" s="43" t="s">
        <v>68</v>
      </c>
      <c r="J222" s="49" t="s">
        <v>120</v>
      </c>
    </row>
    <row r="223" spans="1:10">
      <c r="A223" s="59">
        <v>219</v>
      </c>
      <c r="B223" s="182">
        <v>45244</v>
      </c>
      <c r="C223" s="42" t="s">
        <v>61</v>
      </c>
      <c r="D223" s="43" t="str">
        <f t="shared" si="6"/>
        <v>SH 10 Kyocera stapler ( lower portion )</v>
      </c>
      <c r="E223" s="44">
        <v>6</v>
      </c>
      <c r="F223" s="43"/>
      <c r="G223" s="65"/>
      <c r="H223" s="43"/>
      <c r="I223" s="43" t="s">
        <v>68</v>
      </c>
    </row>
    <row r="224" spans="1:10">
      <c r="A224" s="59">
        <v>220</v>
      </c>
      <c r="B224" s="182">
        <v>45244</v>
      </c>
      <c r="C224" s="42" t="s">
        <v>63</v>
      </c>
      <c r="D224" s="43" t="str">
        <f t="shared" si="6"/>
        <v>SH 12 Kyocera stapler ( Upper portion )</v>
      </c>
      <c r="E224" s="44">
        <v>6</v>
      </c>
      <c r="F224" s="43"/>
      <c r="G224" s="65"/>
      <c r="H224" s="43"/>
      <c r="I224" s="43" t="s">
        <v>68</v>
      </c>
    </row>
    <row r="225" spans="1:10">
      <c r="A225" s="59">
        <v>221</v>
      </c>
      <c r="B225" s="182">
        <v>45259</v>
      </c>
      <c r="C225" s="42" t="s">
        <v>29</v>
      </c>
      <c r="D225" s="43" t="str">
        <f t="shared" si="6"/>
        <v>DCP PAPER 250G</v>
      </c>
      <c r="E225" s="44">
        <v>375</v>
      </c>
      <c r="F225" s="43"/>
      <c r="G225" s="65"/>
      <c r="H225" s="43"/>
      <c r="I225" s="43" t="s">
        <v>68</v>
      </c>
    </row>
    <row r="226" spans="1:10">
      <c r="A226" s="59">
        <v>222</v>
      </c>
      <c r="B226" s="182">
        <v>45265</v>
      </c>
      <c r="C226" s="42" t="s">
        <v>9</v>
      </c>
      <c r="D226" s="43" t="str">
        <f t="shared" si="6"/>
        <v>A4 PAPER</v>
      </c>
      <c r="E226" s="44">
        <v>100</v>
      </c>
      <c r="F226" s="43"/>
      <c r="G226" s="65"/>
      <c r="H226" s="43"/>
      <c r="I226" s="43" t="s">
        <v>16</v>
      </c>
      <c r="J226" s="49" t="s">
        <v>89</v>
      </c>
    </row>
    <row r="227" spans="1:10">
      <c r="A227" s="59">
        <v>223</v>
      </c>
      <c r="B227" s="182">
        <v>45265</v>
      </c>
      <c r="C227" s="42" t="s">
        <v>101</v>
      </c>
      <c r="D227" s="43" t="str">
        <f t="shared" si="6"/>
        <v>STAPLE PIN 26/6</v>
      </c>
      <c r="E227" s="44">
        <v>10</v>
      </c>
      <c r="F227" s="43"/>
      <c r="G227" s="65"/>
      <c r="H227" s="43"/>
      <c r="I227" s="43" t="s">
        <v>125</v>
      </c>
    </row>
    <row r="228" spans="1:10">
      <c r="A228" s="59">
        <v>224</v>
      </c>
      <c r="B228" s="182">
        <v>45265</v>
      </c>
      <c r="C228" s="42" t="s">
        <v>30</v>
      </c>
      <c r="D228" s="43" t="str">
        <f t="shared" si="6"/>
        <v>BLUE FOLDER</v>
      </c>
      <c r="E228" s="44">
        <v>100</v>
      </c>
      <c r="F228" s="43"/>
      <c r="G228" s="65"/>
      <c r="H228" s="43"/>
      <c r="I228" s="43" t="s">
        <v>68</v>
      </c>
      <c r="J228" s="49" t="s">
        <v>89</v>
      </c>
    </row>
    <row r="229" spans="1:10">
      <c r="A229" s="59">
        <v>225</v>
      </c>
      <c r="B229" s="182">
        <v>45309</v>
      </c>
      <c r="C229" s="42" t="s">
        <v>9</v>
      </c>
      <c r="D229" s="43" t="str">
        <f t="shared" si="6"/>
        <v>A4 PAPER</v>
      </c>
      <c r="E229" s="44">
        <v>100</v>
      </c>
      <c r="F229" s="43"/>
      <c r="G229" s="65"/>
      <c r="H229" s="43"/>
      <c r="I229" s="43" t="s">
        <v>68</v>
      </c>
      <c r="J229" s="49" t="s">
        <v>89</v>
      </c>
    </row>
    <row r="230" spans="1:10">
      <c r="A230" s="59">
        <v>226</v>
      </c>
      <c r="B230" s="182">
        <v>45309</v>
      </c>
      <c r="C230" s="42" t="s">
        <v>31</v>
      </c>
      <c r="D230" s="43" t="str">
        <f t="shared" si="6"/>
        <v>TRANSPARENT BINDING COVER</v>
      </c>
      <c r="E230" s="44">
        <v>500</v>
      </c>
      <c r="F230" s="43"/>
      <c r="G230" s="65"/>
      <c r="H230" s="43"/>
      <c r="I230" s="43" t="s">
        <v>68</v>
      </c>
      <c r="J230" s="49" t="s">
        <v>126</v>
      </c>
    </row>
    <row r="231" spans="1:10">
      <c r="A231" s="59">
        <v>227</v>
      </c>
      <c r="B231" s="182">
        <v>45309</v>
      </c>
      <c r="C231" s="42" t="s">
        <v>32</v>
      </c>
      <c r="D231" s="43" t="str">
        <f t="shared" si="6"/>
        <v>BLUE CARD PAPER FOR BACK BINDING</v>
      </c>
      <c r="E231" s="44">
        <v>500</v>
      </c>
      <c r="F231" s="43"/>
      <c r="G231" s="65"/>
      <c r="H231" s="43"/>
      <c r="I231" s="43" t="s">
        <v>68</v>
      </c>
      <c r="J231" s="49" t="s">
        <v>126</v>
      </c>
    </row>
    <row r="232" spans="1:10">
      <c r="A232" s="59">
        <v>228</v>
      </c>
      <c r="B232" s="182">
        <v>45309</v>
      </c>
      <c r="C232" s="42" t="s">
        <v>29</v>
      </c>
      <c r="D232" s="43" t="str">
        <f t="shared" si="6"/>
        <v>DCP PAPER 250G</v>
      </c>
      <c r="E232" s="44">
        <v>375</v>
      </c>
      <c r="F232" s="43"/>
      <c r="G232" s="65"/>
      <c r="H232" s="43"/>
      <c r="I232" s="43" t="s">
        <v>68</v>
      </c>
      <c r="J232" s="49" t="s">
        <v>103</v>
      </c>
    </row>
    <row r="233" spans="1:10">
      <c r="A233" s="59">
        <v>229</v>
      </c>
      <c r="B233" s="182">
        <v>45309</v>
      </c>
      <c r="C233" s="42" t="s">
        <v>20</v>
      </c>
      <c r="D233" s="43" t="str">
        <f t="shared" si="6"/>
        <v>A4 PAPER ( PINK )</v>
      </c>
      <c r="E233" s="44">
        <v>500</v>
      </c>
      <c r="F233" s="43"/>
      <c r="G233" s="65"/>
      <c r="H233" s="43"/>
      <c r="I233" s="43" t="s">
        <v>68</v>
      </c>
      <c r="J233" s="49" t="s">
        <v>127</v>
      </c>
    </row>
    <row r="234" spans="1:10">
      <c r="A234" s="59">
        <v>230</v>
      </c>
      <c r="B234" s="182">
        <v>45319</v>
      </c>
      <c r="C234" s="42" t="s">
        <v>9</v>
      </c>
      <c r="D234" s="43" t="str">
        <f t="shared" si="6"/>
        <v>A4 PAPER</v>
      </c>
      <c r="E234" s="44">
        <v>100</v>
      </c>
      <c r="F234" s="43"/>
      <c r="G234" s="65"/>
      <c r="H234" s="43"/>
      <c r="I234" s="43" t="s">
        <v>68</v>
      </c>
      <c r="J234" s="49" t="s">
        <v>89</v>
      </c>
    </row>
    <row r="235" spans="1:10">
      <c r="A235" s="59">
        <v>231</v>
      </c>
      <c r="B235" s="182">
        <v>45319</v>
      </c>
      <c r="C235" s="42" t="s">
        <v>28</v>
      </c>
      <c r="D235" s="43" t="str">
        <f t="shared" si="6"/>
        <v>DCP PAPER 200G</v>
      </c>
      <c r="E235" s="44">
        <v>600</v>
      </c>
      <c r="F235" s="43"/>
      <c r="G235" s="65"/>
      <c r="H235" s="43"/>
      <c r="I235" s="43" t="s">
        <v>68</v>
      </c>
      <c r="J235" s="49" t="s">
        <v>128</v>
      </c>
    </row>
    <row r="236" spans="1:10">
      <c r="A236" s="59">
        <v>232</v>
      </c>
      <c r="B236" s="182">
        <v>45319</v>
      </c>
      <c r="C236" s="42" t="s">
        <v>37</v>
      </c>
      <c r="D236" s="43" t="str">
        <f t="shared" si="6"/>
        <v>PLASTIC SPIRAL 10MM</v>
      </c>
      <c r="E236" s="44">
        <v>100</v>
      </c>
      <c r="F236" s="43"/>
      <c r="G236" s="65"/>
      <c r="H236" s="43"/>
      <c r="I236" s="43" t="s">
        <v>68</v>
      </c>
    </row>
    <row r="237" spans="1:10">
      <c r="A237" s="59">
        <v>233</v>
      </c>
      <c r="B237" s="182">
        <v>45319</v>
      </c>
      <c r="C237" s="42" t="s">
        <v>38</v>
      </c>
      <c r="D237" s="43" t="str">
        <f t="shared" si="6"/>
        <v>PLASTIC SPIRAL 12MM</v>
      </c>
      <c r="E237" s="44">
        <v>100</v>
      </c>
      <c r="F237" s="43"/>
      <c r="G237" s="65"/>
      <c r="H237" s="43"/>
      <c r="I237" s="43" t="s">
        <v>68</v>
      </c>
    </row>
    <row r="238" spans="1:10">
      <c r="A238" s="59">
        <v>234</v>
      </c>
      <c r="B238" s="182">
        <v>45319</v>
      </c>
      <c r="C238" s="42" t="s">
        <v>39</v>
      </c>
      <c r="D238" s="43" t="str">
        <f t="shared" si="6"/>
        <v>PLASTIC SPIRAL 14MM</v>
      </c>
      <c r="E238" s="44">
        <v>100</v>
      </c>
      <c r="F238" s="43"/>
      <c r="G238" s="65"/>
      <c r="H238" s="43"/>
      <c r="I238" s="43" t="s">
        <v>68</v>
      </c>
    </row>
    <row r="239" spans="1:10">
      <c r="A239" s="59">
        <v>235</v>
      </c>
      <c r="B239" s="182">
        <v>45323</v>
      </c>
      <c r="C239" s="42" t="s">
        <v>31</v>
      </c>
      <c r="D239" s="43" t="str">
        <f t="shared" si="6"/>
        <v>TRANSPARENT BINDING COVER</v>
      </c>
      <c r="E239" s="44">
        <v>500</v>
      </c>
      <c r="F239" s="43"/>
      <c r="G239" s="65"/>
      <c r="H239" s="43"/>
      <c r="I239" s="43" t="s">
        <v>68</v>
      </c>
      <c r="J239" s="49" t="s">
        <v>126</v>
      </c>
    </row>
    <row r="240" spans="1:10">
      <c r="A240" s="59">
        <v>236</v>
      </c>
      <c r="B240" s="182">
        <v>45323</v>
      </c>
      <c r="C240" s="42" t="s">
        <v>32</v>
      </c>
      <c r="D240" s="43" t="str">
        <f t="shared" si="6"/>
        <v>BLUE CARD PAPER FOR BACK BINDING</v>
      </c>
      <c r="E240" s="44">
        <v>500</v>
      </c>
      <c r="F240" s="43"/>
      <c r="G240" s="65"/>
      <c r="H240" s="43"/>
      <c r="I240" s="43" t="s">
        <v>68</v>
      </c>
      <c r="J240" s="49" t="s">
        <v>126</v>
      </c>
    </row>
    <row r="241" spans="1:10">
      <c r="A241" s="59">
        <v>237</v>
      </c>
      <c r="B241" s="182">
        <v>45323</v>
      </c>
      <c r="C241" s="42" t="s">
        <v>33</v>
      </c>
      <c r="D241" s="43" t="str">
        <f t="shared" si="6"/>
        <v>LAMINATING FILM A4</v>
      </c>
      <c r="E241" s="44">
        <v>100</v>
      </c>
      <c r="F241" s="43"/>
      <c r="G241" s="65"/>
      <c r="H241" s="43"/>
      <c r="I241" s="43" t="s">
        <v>68</v>
      </c>
    </row>
    <row r="242" spans="1:10">
      <c r="A242" s="59">
        <v>238</v>
      </c>
      <c r="B242" s="182">
        <v>45323</v>
      </c>
      <c r="C242" s="42" t="s">
        <v>34</v>
      </c>
      <c r="D242" s="43" t="str">
        <f t="shared" si="6"/>
        <v>LAMINATING FILM A3</v>
      </c>
      <c r="E242" s="44">
        <v>100</v>
      </c>
      <c r="F242" s="43"/>
      <c r="G242" s="65"/>
      <c r="H242" s="43"/>
      <c r="I242" s="43" t="s">
        <v>68</v>
      </c>
    </row>
    <row r="243" spans="1:10">
      <c r="A243" s="59">
        <v>239</v>
      </c>
      <c r="B243" s="182">
        <v>45323</v>
      </c>
      <c r="C243" s="42" t="s">
        <v>38</v>
      </c>
      <c r="D243" s="43" t="str">
        <f t="shared" si="6"/>
        <v>PLASTIC SPIRAL 12MM</v>
      </c>
      <c r="E243" s="44">
        <v>100</v>
      </c>
      <c r="F243" s="43"/>
      <c r="G243" s="65"/>
      <c r="H243" s="43"/>
      <c r="I243" s="43" t="s">
        <v>68</v>
      </c>
    </row>
    <row r="244" spans="1:10">
      <c r="A244" s="59">
        <v>240</v>
      </c>
      <c r="B244" s="182">
        <v>45323</v>
      </c>
      <c r="C244" s="42" t="s">
        <v>39</v>
      </c>
      <c r="D244" s="43" t="str">
        <f t="shared" si="6"/>
        <v>PLASTIC SPIRAL 14MM</v>
      </c>
      <c r="E244" s="44">
        <v>100</v>
      </c>
      <c r="F244" s="43"/>
      <c r="G244" s="65"/>
      <c r="H244" s="43"/>
      <c r="I244" s="43" t="s">
        <v>68</v>
      </c>
    </row>
    <row r="245" spans="1:10">
      <c r="A245" s="59">
        <v>241</v>
      </c>
      <c r="B245" s="182">
        <v>45341</v>
      </c>
      <c r="C245" s="42" t="s">
        <v>9</v>
      </c>
      <c r="D245" s="43" t="str">
        <f t="shared" si="6"/>
        <v>A4 PAPER</v>
      </c>
      <c r="E245" s="44">
        <v>100</v>
      </c>
      <c r="F245" s="43"/>
      <c r="G245" s="65"/>
      <c r="H245" s="43"/>
      <c r="I245" s="43" t="s">
        <v>68</v>
      </c>
      <c r="J245" s="49" t="s">
        <v>89</v>
      </c>
    </row>
    <row r="246" spans="1:10">
      <c r="A246" s="59">
        <v>242</v>
      </c>
      <c r="B246" s="182">
        <v>45341</v>
      </c>
      <c r="C246" s="42" t="s">
        <v>33</v>
      </c>
      <c r="D246" s="43" t="str">
        <f t="shared" si="6"/>
        <v>LAMINATING FILM A4</v>
      </c>
      <c r="E246" s="44">
        <v>100</v>
      </c>
      <c r="F246" s="43"/>
      <c r="G246" s="65"/>
      <c r="H246" s="43"/>
      <c r="I246" s="43" t="s">
        <v>68</v>
      </c>
    </row>
    <row r="247" spans="1:10">
      <c r="A247" s="59">
        <v>243</v>
      </c>
      <c r="B247" s="182">
        <v>45341</v>
      </c>
      <c r="C247" s="42" t="s">
        <v>29</v>
      </c>
      <c r="D247" s="43" t="str">
        <f t="shared" si="6"/>
        <v>DCP PAPER 250G</v>
      </c>
      <c r="E247" s="44">
        <v>200</v>
      </c>
      <c r="F247" s="43"/>
      <c r="G247" s="65"/>
      <c r="H247" s="43"/>
      <c r="I247" s="43" t="s">
        <v>68</v>
      </c>
    </row>
    <row r="248" spans="1:10">
      <c r="A248" s="59">
        <v>244</v>
      </c>
      <c r="B248" s="182">
        <v>45358</v>
      </c>
      <c r="C248" s="42" t="s">
        <v>9</v>
      </c>
      <c r="D248" s="43" t="str">
        <f t="shared" ref="D248:D266" si="7">VLOOKUP(C248,ITEMS,2,FALSE)</f>
        <v>A4 PAPER</v>
      </c>
      <c r="E248" s="44">
        <v>100</v>
      </c>
      <c r="F248" s="43"/>
      <c r="G248" s="65"/>
      <c r="H248" s="43"/>
      <c r="I248" s="43" t="s">
        <v>68</v>
      </c>
      <c r="J248" s="49" t="s">
        <v>89</v>
      </c>
    </row>
    <row r="249" spans="1:10">
      <c r="A249" s="59">
        <v>245</v>
      </c>
      <c r="B249" s="182">
        <v>45358</v>
      </c>
      <c r="C249" s="42" t="s">
        <v>52</v>
      </c>
      <c r="D249" s="43" t="str">
        <f t="shared" si="7"/>
        <v>A4 STICKER</v>
      </c>
      <c r="E249" s="44">
        <v>200</v>
      </c>
      <c r="F249" s="43"/>
      <c r="G249" s="65"/>
      <c r="H249" s="43"/>
      <c r="I249" s="43" t="s">
        <v>68</v>
      </c>
    </row>
    <row r="250" spans="1:10">
      <c r="A250" s="59">
        <v>246</v>
      </c>
      <c r="B250" s="183">
        <v>45358</v>
      </c>
      <c r="C250" s="67" t="s">
        <v>63</v>
      </c>
      <c r="D250" s="68" t="str">
        <f t="shared" si="7"/>
        <v>SH 12 Kyocera stapler ( Upper portion )</v>
      </c>
      <c r="E250" s="57">
        <v>3</v>
      </c>
      <c r="F250" s="68"/>
      <c r="G250" s="69"/>
      <c r="H250" s="68"/>
      <c r="I250" s="68" t="s">
        <v>68</v>
      </c>
    </row>
    <row r="251" spans="1:10">
      <c r="A251" s="59">
        <v>247</v>
      </c>
      <c r="B251" s="184">
        <v>45398</v>
      </c>
      <c r="C251" s="153" t="s">
        <v>9</v>
      </c>
      <c r="D251" s="154" t="str">
        <f t="shared" si="7"/>
        <v>A4 PAPER</v>
      </c>
      <c r="E251" s="155">
        <v>100</v>
      </c>
      <c r="F251" s="154"/>
      <c r="G251" s="156"/>
      <c r="H251" s="154"/>
      <c r="I251" s="154" t="s">
        <v>68</v>
      </c>
      <c r="J251" s="49" t="s">
        <v>89</v>
      </c>
    </row>
    <row r="252" spans="1:10">
      <c r="A252" s="59">
        <v>248</v>
      </c>
      <c r="B252" s="184">
        <v>45398</v>
      </c>
      <c r="C252" s="153" t="s">
        <v>17</v>
      </c>
      <c r="D252" s="154" t="str">
        <f t="shared" si="7"/>
        <v>A3 PAPER</v>
      </c>
      <c r="E252" s="155">
        <v>25</v>
      </c>
      <c r="F252" s="154"/>
      <c r="G252" s="156"/>
      <c r="H252" s="154"/>
      <c r="I252" s="154" t="s">
        <v>68</v>
      </c>
      <c r="J252" s="49" t="s">
        <v>117</v>
      </c>
    </row>
    <row r="253" spans="1:10">
      <c r="A253" s="59">
        <v>249</v>
      </c>
      <c r="B253" s="184"/>
      <c r="C253" s="153"/>
      <c r="D253" s="154"/>
      <c r="E253" s="155"/>
      <c r="F253" s="154"/>
      <c r="G253" s="156"/>
      <c r="H253" s="154"/>
      <c r="I253" s="154"/>
    </row>
    <row r="254" spans="1:10">
      <c r="A254" s="59">
        <v>250</v>
      </c>
      <c r="B254" s="184">
        <v>45398</v>
      </c>
      <c r="C254" s="153" t="s">
        <v>63</v>
      </c>
      <c r="D254" s="154" t="str">
        <f t="shared" si="7"/>
        <v>SH 12 Kyocera stapler ( Upper portion )</v>
      </c>
      <c r="E254" s="155">
        <v>3</v>
      </c>
      <c r="F254" s="154"/>
      <c r="G254" s="156"/>
      <c r="H254" s="154"/>
      <c r="I254" s="154" t="s">
        <v>68</v>
      </c>
    </row>
    <row r="255" spans="1:10">
      <c r="A255" s="59">
        <v>251</v>
      </c>
      <c r="B255" s="184">
        <v>45398</v>
      </c>
      <c r="C255" s="153" t="s">
        <v>28</v>
      </c>
      <c r="D255" s="154" t="str">
        <f t="shared" si="7"/>
        <v>DCP PAPER 200G</v>
      </c>
      <c r="E255" s="155">
        <v>750</v>
      </c>
      <c r="F255" s="154"/>
      <c r="G255" s="156"/>
      <c r="H255" s="154"/>
      <c r="I255" s="154" t="s">
        <v>68</v>
      </c>
      <c r="J255" s="49" t="s">
        <v>129</v>
      </c>
    </row>
    <row r="256" spans="1:10">
      <c r="A256" s="59">
        <v>252</v>
      </c>
      <c r="B256" s="184">
        <v>45398</v>
      </c>
      <c r="C256" s="153" t="s">
        <v>29</v>
      </c>
      <c r="D256" s="154" t="str">
        <f t="shared" si="7"/>
        <v>DCP PAPER 250G</v>
      </c>
      <c r="E256" s="155">
        <v>500</v>
      </c>
      <c r="F256" s="154"/>
      <c r="G256" s="156"/>
      <c r="H256" s="154"/>
      <c r="I256" s="154" t="s">
        <v>68</v>
      </c>
      <c r="J256" s="49" t="s">
        <v>130</v>
      </c>
    </row>
    <row r="257" spans="1:10">
      <c r="A257" s="59">
        <v>253</v>
      </c>
      <c r="B257" s="184">
        <v>45398</v>
      </c>
      <c r="C257" s="153" t="s">
        <v>33</v>
      </c>
      <c r="D257" s="154" t="str">
        <f t="shared" si="7"/>
        <v>LAMINATING FILM A4</v>
      </c>
      <c r="E257" s="155">
        <v>100</v>
      </c>
      <c r="F257" s="154"/>
      <c r="G257" s="156"/>
      <c r="H257" s="154"/>
      <c r="I257" s="154" t="s">
        <v>68</v>
      </c>
    </row>
    <row r="258" spans="1:10">
      <c r="A258" s="59">
        <v>254</v>
      </c>
      <c r="B258" s="184">
        <v>45398</v>
      </c>
      <c r="C258" s="153" t="s">
        <v>34</v>
      </c>
      <c r="D258" s="154" t="str">
        <f t="shared" si="7"/>
        <v>LAMINATING FILM A3</v>
      </c>
      <c r="E258" s="155">
        <v>200</v>
      </c>
      <c r="F258" s="154"/>
      <c r="G258" s="156"/>
      <c r="H258" s="154"/>
      <c r="I258" s="154" t="s">
        <v>68</v>
      </c>
    </row>
    <row r="259" spans="1:10">
      <c r="A259" s="59">
        <v>255</v>
      </c>
      <c r="B259" s="184">
        <v>45398</v>
      </c>
      <c r="C259" s="153" t="s">
        <v>20</v>
      </c>
      <c r="D259" s="154" t="str">
        <f t="shared" si="7"/>
        <v>A4 PAPER ( PINK )</v>
      </c>
      <c r="E259" s="155">
        <v>5</v>
      </c>
      <c r="F259" s="154"/>
      <c r="G259" s="156"/>
      <c r="H259" s="154"/>
      <c r="I259" s="154" t="s">
        <v>68</v>
      </c>
      <c r="J259" s="49" t="s">
        <v>124</v>
      </c>
    </row>
    <row r="260" spans="1:10">
      <c r="A260" s="85"/>
      <c r="B260" s="184">
        <v>45431</v>
      </c>
      <c r="C260" s="153" t="s">
        <v>9</v>
      </c>
      <c r="D260" s="82" t="str">
        <f t="shared" si="7"/>
        <v>A4 PAPER</v>
      </c>
      <c r="E260" s="155">
        <v>100</v>
      </c>
      <c r="F260" s="154"/>
      <c r="G260" s="156"/>
      <c r="H260" s="154"/>
      <c r="I260" s="154" t="s">
        <v>68</v>
      </c>
      <c r="J260" s="49" t="s">
        <v>89</v>
      </c>
    </row>
    <row r="261" spans="1:10">
      <c r="A261" s="85"/>
      <c r="B261" s="185">
        <v>45431</v>
      </c>
      <c r="C261" s="167" t="s">
        <v>29</v>
      </c>
      <c r="D261" s="168" t="str">
        <f t="shared" si="7"/>
        <v>DCP PAPER 250G</v>
      </c>
      <c r="E261" s="169">
        <v>250</v>
      </c>
      <c r="F261" s="170"/>
      <c r="G261" s="171"/>
      <c r="H261" s="170"/>
      <c r="I261" s="170" t="s">
        <v>68</v>
      </c>
      <c r="J261" s="49" t="s">
        <v>131</v>
      </c>
    </row>
    <row r="262" spans="1:10">
      <c r="A262" s="85"/>
      <c r="B262" s="185">
        <v>45446</v>
      </c>
      <c r="C262" s="153" t="s">
        <v>28</v>
      </c>
      <c r="D262" s="154" t="str">
        <f t="shared" si="7"/>
        <v>DCP PAPER 200G</v>
      </c>
      <c r="E262" s="155">
        <v>250</v>
      </c>
      <c r="F262" s="154"/>
      <c r="G262" s="156"/>
      <c r="H262" s="154"/>
      <c r="I262" s="170" t="s">
        <v>68</v>
      </c>
      <c r="J262" s="49" t="s">
        <v>132</v>
      </c>
    </row>
    <row r="263" spans="1:10">
      <c r="A263" s="85"/>
      <c r="B263" s="185">
        <v>45446</v>
      </c>
      <c r="C263" s="153" t="s">
        <v>9</v>
      </c>
      <c r="D263" s="154" t="str">
        <f t="shared" si="7"/>
        <v>A4 PAPER</v>
      </c>
      <c r="E263" s="155">
        <v>100</v>
      </c>
      <c r="F263" s="154"/>
      <c r="G263" s="156"/>
      <c r="H263" s="154"/>
      <c r="I263" s="154" t="s">
        <v>68</v>
      </c>
      <c r="J263" s="49" t="s">
        <v>89</v>
      </c>
    </row>
    <row r="264" spans="1:10">
      <c r="A264" s="85"/>
      <c r="B264" s="185">
        <v>45463</v>
      </c>
      <c r="C264" s="153" t="s">
        <v>17</v>
      </c>
      <c r="D264" s="154" t="str">
        <f t="shared" si="7"/>
        <v>A3 PAPER</v>
      </c>
      <c r="E264" s="155">
        <v>300</v>
      </c>
      <c r="F264" s="154"/>
      <c r="G264" s="156"/>
      <c r="H264" s="154"/>
      <c r="I264" s="154" t="s">
        <v>68</v>
      </c>
    </row>
    <row r="265" spans="1:10">
      <c r="A265" s="85"/>
      <c r="B265" s="185">
        <v>45476</v>
      </c>
      <c r="C265" s="153" t="s">
        <v>9</v>
      </c>
      <c r="D265" s="154" t="str">
        <f t="shared" si="7"/>
        <v>A4 PAPER</v>
      </c>
      <c r="E265" s="155">
        <v>100</v>
      </c>
      <c r="F265" s="154"/>
      <c r="G265" s="156"/>
      <c r="H265" s="154"/>
      <c r="I265" s="154" t="s">
        <v>68</v>
      </c>
      <c r="J265" s="49" t="s">
        <v>89</v>
      </c>
    </row>
    <row r="266" spans="1:10">
      <c r="A266" s="85"/>
      <c r="B266" s="185">
        <v>45476</v>
      </c>
      <c r="C266" s="153" t="s">
        <v>29</v>
      </c>
      <c r="D266" s="154" t="str">
        <f t="shared" si="7"/>
        <v>DCP PAPER 250G</v>
      </c>
      <c r="E266" s="155">
        <v>375</v>
      </c>
      <c r="F266" s="154"/>
      <c r="G266" s="156"/>
      <c r="H266" s="154"/>
      <c r="I266" s="154" t="s">
        <v>68</v>
      </c>
      <c r="J266" s="49" t="s">
        <v>133</v>
      </c>
    </row>
    <row r="267" spans="1:10">
      <c r="A267" s="85"/>
      <c r="B267" s="186"/>
      <c r="C267" s="153"/>
      <c r="D267" s="154"/>
      <c r="E267" s="155"/>
      <c r="F267" s="154"/>
      <c r="G267" s="156"/>
      <c r="H267" s="154"/>
      <c r="I267" s="154"/>
    </row>
    <row r="268" spans="1:10">
      <c r="A268" s="85"/>
      <c r="F268" s="86"/>
      <c r="G268" s="83"/>
      <c r="H268" s="82"/>
    </row>
    <row r="269" spans="1:10">
      <c r="A269" s="85"/>
      <c r="F269" s="87"/>
      <c r="G269" s="65"/>
      <c r="H269" s="43"/>
    </row>
    <row r="270" spans="1:10">
      <c r="A270" s="85"/>
      <c r="F270" s="87"/>
      <c r="G270" s="65"/>
      <c r="H270" s="43"/>
    </row>
    <row r="271" spans="1:10">
      <c r="A271" s="85"/>
      <c r="F271" s="87"/>
      <c r="G271" s="65"/>
      <c r="H271" s="43"/>
    </row>
    <row r="272" spans="1:10">
      <c r="A272" s="85"/>
      <c r="F272" s="87"/>
      <c r="G272" s="65"/>
      <c r="H272" s="43"/>
    </row>
    <row r="273" spans="1:8">
      <c r="A273" s="85"/>
      <c r="F273" s="87"/>
      <c r="G273" s="65"/>
      <c r="H273" s="43"/>
    </row>
    <row r="274" spans="1:8">
      <c r="A274" s="85"/>
      <c r="F274" s="87"/>
      <c r="G274" s="65"/>
      <c r="H274" s="43"/>
    </row>
    <row r="275" spans="1:8">
      <c r="A275" s="85"/>
      <c r="F275" s="87"/>
      <c r="G275" s="65"/>
      <c r="H275" s="43"/>
    </row>
    <row r="276" spans="1:8">
      <c r="A276" s="85"/>
      <c r="F276" s="87"/>
      <c r="G276" s="65"/>
      <c r="H276" s="43"/>
    </row>
    <row r="277" spans="1:8">
      <c r="A277" s="85"/>
      <c r="F277" s="87"/>
      <c r="G277" s="65"/>
      <c r="H277" s="43"/>
    </row>
    <row r="278" spans="1:8">
      <c r="A278" s="85"/>
      <c r="F278" s="87"/>
      <c r="G278" s="65"/>
      <c r="H278" s="43"/>
    </row>
    <row r="279" spans="1:8">
      <c r="A279" s="85"/>
      <c r="F279" s="87"/>
      <c r="G279" s="65"/>
      <c r="H279" s="43"/>
    </row>
    <row r="280" spans="1:8">
      <c r="A280" s="85"/>
      <c r="F280" s="87"/>
      <c r="G280" s="65"/>
      <c r="H280" s="43"/>
    </row>
    <row r="281" spans="1:8">
      <c r="A281" s="85"/>
      <c r="F281" s="87"/>
      <c r="G281" s="65"/>
      <c r="H281" s="43"/>
    </row>
    <row r="282" spans="1:8">
      <c r="A282" s="85"/>
      <c r="F282" s="87"/>
      <c r="G282" s="65"/>
      <c r="H282" s="43"/>
    </row>
    <row r="283" spans="1:8">
      <c r="A283" s="85"/>
      <c r="F283" s="87"/>
      <c r="G283" s="65"/>
      <c r="H283" s="43"/>
    </row>
    <row r="284" spans="1:8">
      <c r="A284" s="85"/>
      <c r="F284" s="87"/>
      <c r="G284" s="65"/>
      <c r="H284" s="43"/>
    </row>
    <row r="285" spans="1:8">
      <c r="A285" s="85"/>
      <c r="F285" s="87"/>
      <c r="G285" s="65"/>
      <c r="H285" s="43"/>
    </row>
    <row r="286" spans="1:8">
      <c r="A286" s="85"/>
      <c r="F286" s="87"/>
      <c r="G286" s="65"/>
      <c r="H286" s="43"/>
    </row>
    <row r="287" spans="1:8">
      <c r="A287" s="85"/>
      <c r="F287" s="87"/>
      <c r="G287" s="65"/>
      <c r="H287" s="43"/>
    </row>
    <row r="288" spans="1:8">
      <c r="A288" s="85"/>
      <c r="F288" s="87"/>
      <c r="G288" s="65"/>
      <c r="H288" s="43"/>
    </row>
    <row r="289" spans="1:8">
      <c r="A289" s="85"/>
      <c r="F289" s="87"/>
      <c r="G289" s="65"/>
      <c r="H289" s="43"/>
    </row>
    <row r="290" spans="1:8">
      <c r="A290" s="85"/>
      <c r="F290" s="87"/>
      <c r="G290" s="65"/>
      <c r="H290" s="43"/>
    </row>
    <row r="291" spans="1:8">
      <c r="A291" s="85"/>
      <c r="F291" s="87"/>
      <c r="G291" s="65"/>
      <c r="H291" s="43"/>
    </row>
    <row r="292" spans="1:8">
      <c r="A292" s="85"/>
      <c r="F292" s="87"/>
      <c r="G292" s="65"/>
      <c r="H292" s="43"/>
    </row>
    <row r="293" spans="1:8">
      <c r="A293" s="85"/>
      <c r="F293" s="87"/>
      <c r="G293" s="65"/>
      <c r="H293" s="43"/>
    </row>
    <row r="294" spans="1:8">
      <c r="A294" s="85"/>
      <c r="F294" s="87"/>
      <c r="G294" s="65"/>
      <c r="H294" s="43"/>
    </row>
    <row r="295" spans="1:8">
      <c r="A295" s="85"/>
      <c r="F295" s="87"/>
      <c r="G295" s="65"/>
      <c r="H295" s="43"/>
    </row>
    <row r="296" spans="1:8">
      <c r="A296" s="85"/>
      <c r="F296" s="87"/>
      <c r="G296" s="65"/>
      <c r="H296" s="43"/>
    </row>
    <row r="297" spans="1:8">
      <c r="A297" s="85"/>
      <c r="F297" s="87"/>
      <c r="G297" s="65"/>
      <c r="H297" s="43"/>
    </row>
    <row r="298" spans="1:8">
      <c r="A298" s="85"/>
      <c r="F298" s="87"/>
      <c r="G298" s="65"/>
      <c r="H298" s="43"/>
    </row>
    <row r="299" spans="1:8">
      <c r="A299" s="85"/>
      <c r="F299" s="87"/>
      <c r="G299" s="65"/>
      <c r="H299" s="43"/>
    </row>
    <row r="300" spans="1:8">
      <c r="A300" s="85"/>
      <c r="F300" s="87"/>
      <c r="G300" s="65"/>
      <c r="H300" s="43"/>
    </row>
    <row r="301" spans="1:8">
      <c r="A301" s="85"/>
      <c r="F301" s="87"/>
      <c r="G301" s="65"/>
      <c r="H301" s="43"/>
    </row>
    <row r="302" spans="1:8">
      <c r="A302" s="85"/>
      <c r="F302" s="87"/>
      <c r="G302" s="65"/>
      <c r="H302" s="43"/>
    </row>
    <row r="303" spans="1:8">
      <c r="A303" s="85"/>
      <c r="F303" s="87"/>
      <c r="G303" s="65"/>
      <c r="H303" s="43"/>
    </row>
    <row r="304" spans="1:8">
      <c r="A304" s="85"/>
      <c r="F304" s="87"/>
      <c r="G304" s="65"/>
      <c r="H304" s="43"/>
    </row>
    <row r="305" spans="1:8">
      <c r="A305" s="85"/>
      <c r="F305" s="87"/>
      <c r="G305" s="65"/>
      <c r="H305" s="43"/>
    </row>
    <row r="306" spans="1:8">
      <c r="A306" s="85"/>
      <c r="F306" s="87"/>
      <c r="G306" s="65"/>
      <c r="H306" s="43"/>
    </row>
    <row r="307" spans="1:8">
      <c r="A307" s="85"/>
      <c r="F307" s="87"/>
      <c r="G307" s="65"/>
      <c r="H307" s="43"/>
    </row>
    <row r="308" spans="1:8">
      <c r="A308" s="85"/>
      <c r="F308" s="87"/>
      <c r="G308" s="65"/>
      <c r="H308" s="43"/>
    </row>
    <row r="309" spans="1:8">
      <c r="A309" s="85"/>
      <c r="F309" s="87"/>
      <c r="G309" s="65"/>
      <c r="H309" s="43"/>
    </row>
    <row r="310" spans="1:8">
      <c r="A310" s="85"/>
      <c r="F310" s="87"/>
      <c r="G310" s="65"/>
      <c r="H310" s="43"/>
    </row>
    <row r="311" spans="1:8">
      <c r="A311" s="85"/>
      <c r="F311" s="87"/>
      <c r="G311" s="65"/>
      <c r="H311" s="43"/>
    </row>
    <row r="312" spans="1:8">
      <c r="A312" s="85"/>
      <c r="F312" s="87"/>
      <c r="G312" s="65"/>
      <c r="H312" s="43"/>
    </row>
    <row r="313" spans="1:8">
      <c r="A313" s="85"/>
      <c r="F313" s="87"/>
      <c r="G313" s="65"/>
      <c r="H313" s="43"/>
    </row>
    <row r="314" spans="1:8">
      <c r="A314" s="85"/>
      <c r="F314" s="87"/>
      <c r="G314" s="65"/>
      <c r="H314" s="43"/>
    </row>
    <row r="315" spans="1:8">
      <c r="A315" s="85"/>
      <c r="F315" s="87"/>
      <c r="G315" s="65"/>
      <c r="H315" s="43"/>
    </row>
    <row r="316" spans="1:8">
      <c r="A316" s="85"/>
      <c r="F316" s="87"/>
      <c r="G316" s="65"/>
      <c r="H316" s="43"/>
    </row>
    <row r="317" spans="1:8">
      <c r="A317" s="85"/>
      <c r="F317" s="87"/>
      <c r="G317" s="65"/>
      <c r="H317" s="43"/>
    </row>
    <row r="318" spans="1:8">
      <c r="A318" s="85"/>
      <c r="F318" s="87"/>
      <c r="G318" s="65"/>
      <c r="H318" s="43"/>
    </row>
    <row r="319" spans="1:8">
      <c r="A319" s="85"/>
      <c r="F319" s="87"/>
      <c r="G319" s="65"/>
      <c r="H319" s="43"/>
    </row>
    <row r="320" spans="1:8">
      <c r="A320" s="85"/>
      <c r="F320" s="87"/>
      <c r="G320" s="65"/>
      <c r="H320" s="43"/>
    </row>
    <row r="321" spans="1:8">
      <c r="A321" s="85"/>
      <c r="F321" s="87"/>
      <c r="G321" s="65"/>
      <c r="H321" s="43"/>
    </row>
    <row r="322" spans="1:8">
      <c r="A322" s="85"/>
      <c r="F322" s="87"/>
      <c r="G322" s="65"/>
      <c r="H322" s="43"/>
    </row>
    <row r="323" spans="1:8">
      <c r="A323" s="85"/>
      <c r="F323" s="87"/>
      <c r="G323" s="65"/>
      <c r="H323" s="43"/>
    </row>
    <row r="324" spans="1:8">
      <c r="A324" s="85"/>
      <c r="F324" s="87"/>
      <c r="G324" s="65"/>
      <c r="H324" s="43"/>
    </row>
    <row r="325" spans="1:8">
      <c r="A325" s="85"/>
      <c r="F325" s="87"/>
      <c r="G325" s="65"/>
      <c r="H325" s="43"/>
    </row>
    <row r="326" spans="1:8">
      <c r="A326" s="85"/>
      <c r="F326" s="87"/>
      <c r="G326" s="65"/>
      <c r="H326" s="43"/>
    </row>
    <row r="327" spans="1:8">
      <c r="A327" s="85"/>
      <c r="F327" s="87"/>
      <c r="G327" s="65"/>
      <c r="H327" s="43"/>
    </row>
    <row r="328" spans="1:8">
      <c r="A328" s="85"/>
      <c r="F328" s="87"/>
      <c r="G328" s="65"/>
      <c r="H328" s="43"/>
    </row>
    <row r="329" spans="1:8">
      <c r="A329" s="85"/>
      <c r="F329" s="87"/>
      <c r="G329" s="65"/>
      <c r="H329" s="43"/>
    </row>
    <row r="330" spans="1:8">
      <c r="A330" s="85"/>
      <c r="F330" s="87"/>
      <c r="G330" s="65"/>
      <c r="H330" s="43"/>
    </row>
    <row r="331" spans="1:8">
      <c r="A331" s="85"/>
      <c r="F331" s="87"/>
      <c r="G331" s="65"/>
      <c r="H331" s="43"/>
    </row>
    <row r="332" spans="1:8">
      <c r="A332" s="85"/>
      <c r="F332" s="87"/>
      <c r="G332" s="65"/>
      <c r="H332" s="43"/>
    </row>
    <row r="333" spans="1:8">
      <c r="A333" s="85"/>
      <c r="F333" s="87"/>
      <c r="G333" s="65"/>
      <c r="H333" s="43"/>
    </row>
    <row r="334" spans="1:8">
      <c r="A334" s="85"/>
      <c r="F334" s="87"/>
      <c r="G334" s="65"/>
      <c r="H334" s="43"/>
    </row>
    <row r="335" spans="1:8">
      <c r="A335" s="85"/>
      <c r="F335" s="87"/>
      <c r="G335" s="65"/>
      <c r="H335" s="43"/>
    </row>
    <row r="336" spans="1:8">
      <c r="A336" s="85"/>
      <c r="F336" s="87"/>
      <c r="G336" s="65"/>
      <c r="H336" s="43"/>
    </row>
    <row r="337" spans="1:8">
      <c r="A337" s="85"/>
      <c r="F337" s="87"/>
      <c r="G337" s="65"/>
      <c r="H337" s="43"/>
    </row>
    <row r="338" spans="1:8">
      <c r="A338" s="85"/>
      <c r="F338" s="87"/>
      <c r="G338" s="65"/>
      <c r="H338" s="43"/>
    </row>
    <row r="339" spans="1:8">
      <c r="A339" s="85"/>
      <c r="F339" s="87"/>
      <c r="G339" s="65"/>
      <c r="H339" s="43"/>
    </row>
    <row r="340" spans="1:8">
      <c r="A340" s="85"/>
      <c r="F340" s="87"/>
      <c r="G340" s="65"/>
      <c r="H340" s="43"/>
    </row>
    <row r="341" spans="1:8">
      <c r="A341" s="85"/>
      <c r="F341" s="87"/>
      <c r="G341" s="65"/>
      <c r="H341" s="43"/>
    </row>
    <row r="342" spans="1:8">
      <c r="A342" s="85"/>
      <c r="F342" s="87"/>
      <c r="G342" s="65"/>
      <c r="H342" s="43"/>
    </row>
    <row r="343" spans="1:8">
      <c r="A343" s="85"/>
      <c r="F343" s="87"/>
      <c r="G343" s="65"/>
      <c r="H343" s="43"/>
    </row>
    <row r="344" spans="1:8">
      <c r="A344" s="85"/>
      <c r="F344" s="87"/>
      <c r="G344" s="65"/>
      <c r="H344" s="43"/>
    </row>
    <row r="345" spans="1:8">
      <c r="A345" s="85"/>
      <c r="F345" s="87"/>
      <c r="G345" s="65"/>
      <c r="H345" s="43"/>
    </row>
    <row r="346" spans="1:8">
      <c r="A346" s="85"/>
      <c r="F346" s="87"/>
      <c r="G346" s="65"/>
      <c r="H346" s="43"/>
    </row>
    <row r="347" spans="1:8">
      <c r="A347" s="85"/>
      <c r="F347" s="87"/>
      <c r="G347" s="65"/>
      <c r="H347" s="43"/>
    </row>
    <row r="348" spans="1:8">
      <c r="A348" s="85"/>
      <c r="F348" s="87"/>
      <c r="G348" s="65"/>
      <c r="H348" s="43"/>
    </row>
    <row r="349" spans="1:8">
      <c r="A349" s="85"/>
      <c r="F349" s="87"/>
      <c r="G349" s="65"/>
      <c r="H349" s="43"/>
    </row>
    <row r="350" spans="1:8">
      <c r="A350" s="85"/>
      <c r="F350" s="87"/>
      <c r="G350" s="65"/>
      <c r="H350" s="43"/>
    </row>
    <row r="351" spans="1:8">
      <c r="A351" s="85"/>
      <c r="F351" s="87"/>
      <c r="G351" s="65"/>
      <c r="H351" s="43"/>
    </row>
    <row r="352" spans="1:8">
      <c r="A352" s="85"/>
      <c r="F352" s="87"/>
      <c r="G352" s="65"/>
      <c r="H352" s="43"/>
    </row>
    <row r="353" spans="1:8">
      <c r="A353" s="85"/>
      <c r="F353" s="87"/>
      <c r="G353" s="65"/>
      <c r="H353" s="43"/>
    </row>
    <row r="354" spans="1:8">
      <c r="A354" s="85"/>
      <c r="F354" s="87"/>
      <c r="G354" s="65"/>
      <c r="H354" s="43"/>
    </row>
    <row r="355" spans="1:8">
      <c r="A355" s="85"/>
      <c r="F355" s="87"/>
      <c r="G355" s="65"/>
      <c r="H355" s="43"/>
    </row>
    <row r="356" spans="1:8">
      <c r="A356" s="85"/>
      <c r="F356" s="87"/>
      <c r="G356" s="65"/>
      <c r="H356" s="43"/>
    </row>
    <row r="357" spans="1:8">
      <c r="A357" s="85"/>
      <c r="F357" s="87"/>
      <c r="G357" s="65"/>
      <c r="H357" s="43"/>
    </row>
    <row r="358" spans="1:8">
      <c r="A358" s="85"/>
      <c r="F358" s="87"/>
      <c r="G358" s="65"/>
      <c r="H358" s="43"/>
    </row>
    <row r="359" spans="1:8">
      <c r="A359" s="85"/>
      <c r="F359" s="87"/>
      <c r="G359" s="65"/>
      <c r="H359" s="43"/>
    </row>
    <row r="360" spans="1:8">
      <c r="A360" s="85"/>
      <c r="F360" s="87"/>
      <c r="G360" s="65"/>
      <c r="H360" s="43"/>
    </row>
    <row r="361" spans="1:8">
      <c r="A361" s="85"/>
      <c r="F361" s="87"/>
      <c r="G361" s="65"/>
      <c r="H361" s="43"/>
    </row>
    <row r="362" spans="1:8">
      <c r="A362" s="85"/>
      <c r="F362" s="87"/>
      <c r="G362" s="65"/>
      <c r="H362" s="43"/>
    </row>
    <row r="363" spans="1:8">
      <c r="A363" s="85"/>
      <c r="F363" s="87"/>
      <c r="G363" s="65"/>
      <c r="H363" s="43"/>
    </row>
    <row r="364" spans="1:8">
      <c r="A364" s="85"/>
      <c r="F364" s="87"/>
      <c r="G364" s="65"/>
      <c r="H364" s="43"/>
    </row>
    <row r="365" spans="1:8">
      <c r="A365" s="85"/>
      <c r="F365" s="87"/>
      <c r="G365" s="65"/>
      <c r="H365" s="43"/>
    </row>
    <row r="366" spans="1:8">
      <c r="A366" s="85"/>
      <c r="F366" s="87"/>
      <c r="G366" s="65"/>
      <c r="H366" s="43"/>
    </row>
    <row r="367" spans="1:8">
      <c r="A367" s="85"/>
      <c r="F367" s="87"/>
      <c r="G367" s="65"/>
      <c r="H367" s="43"/>
    </row>
    <row r="368" spans="1:8">
      <c r="A368" s="85"/>
      <c r="F368" s="87"/>
      <c r="G368" s="65"/>
      <c r="H368" s="43"/>
    </row>
    <row r="369" spans="1:8">
      <c r="A369" s="85"/>
      <c r="F369" s="87"/>
      <c r="G369" s="65"/>
      <c r="H369" s="43"/>
    </row>
    <row r="370" spans="1:8">
      <c r="A370" s="85"/>
      <c r="F370" s="87"/>
      <c r="G370" s="65"/>
      <c r="H370" s="43"/>
    </row>
    <row r="371" spans="1:8">
      <c r="A371" s="85"/>
      <c r="F371" s="87"/>
      <c r="G371" s="65"/>
      <c r="H371" s="43"/>
    </row>
    <row r="372" spans="1:8">
      <c r="A372" s="85"/>
      <c r="F372" s="87"/>
      <c r="G372" s="65"/>
      <c r="H372" s="43"/>
    </row>
    <row r="373" spans="1:8">
      <c r="A373" s="85"/>
      <c r="F373" s="87"/>
      <c r="G373" s="65"/>
      <c r="H373" s="43"/>
    </row>
    <row r="374" spans="1:8">
      <c r="A374" s="85"/>
      <c r="F374" s="87"/>
      <c r="G374" s="65"/>
      <c r="H374" s="43"/>
    </row>
    <row r="375" spans="1:8">
      <c r="A375" s="85"/>
      <c r="F375" s="87"/>
      <c r="G375" s="65"/>
      <c r="H375" s="43"/>
    </row>
    <row r="376" spans="1:8">
      <c r="A376" s="85"/>
      <c r="F376" s="87"/>
      <c r="G376" s="65"/>
      <c r="H376" s="43"/>
    </row>
    <row r="377" spans="1:8">
      <c r="A377" s="85"/>
      <c r="F377" s="87"/>
      <c r="G377" s="65"/>
      <c r="H377" s="43"/>
    </row>
    <row r="378" spans="1:8">
      <c r="A378" s="85"/>
      <c r="F378" s="87"/>
      <c r="G378" s="65"/>
      <c r="H378" s="43"/>
    </row>
    <row r="379" spans="1:8">
      <c r="A379" s="85"/>
      <c r="F379" s="87"/>
      <c r="G379" s="65"/>
      <c r="H379" s="43"/>
    </row>
    <row r="380" spans="1:8">
      <c r="A380" s="85"/>
      <c r="F380" s="87"/>
      <c r="G380" s="65"/>
      <c r="H380" s="43"/>
    </row>
    <row r="381" spans="1:8">
      <c r="A381" s="85"/>
      <c r="F381" s="87"/>
      <c r="G381" s="65"/>
      <c r="H381" s="43"/>
    </row>
    <row r="382" spans="1:8">
      <c r="A382" s="85"/>
      <c r="F382" s="87"/>
      <c r="G382" s="65"/>
      <c r="H382" s="43"/>
    </row>
    <row r="383" spans="1:8">
      <c r="A383" s="85"/>
      <c r="F383" s="87"/>
      <c r="G383" s="65"/>
      <c r="H383" s="43"/>
    </row>
    <row r="384" spans="1:8">
      <c r="A384" s="85"/>
      <c r="F384" s="87"/>
      <c r="G384" s="65"/>
      <c r="H384" s="43"/>
    </row>
    <row r="385" spans="1:8">
      <c r="A385" s="85"/>
      <c r="F385" s="87"/>
      <c r="G385" s="65"/>
      <c r="H385" s="43"/>
    </row>
    <row r="386" spans="1:8">
      <c r="A386" s="85"/>
      <c r="F386" s="87"/>
      <c r="G386" s="65"/>
      <c r="H386" s="43"/>
    </row>
    <row r="387" spans="1:8">
      <c r="A387" s="85"/>
      <c r="F387" s="87"/>
      <c r="G387" s="65"/>
      <c r="H387" s="43"/>
    </row>
    <row r="388" spans="1:8">
      <c r="A388" s="85"/>
      <c r="F388" s="87"/>
      <c r="G388" s="65"/>
      <c r="H388" s="43"/>
    </row>
    <row r="389" spans="1:8">
      <c r="A389" s="85"/>
      <c r="F389" s="87"/>
      <c r="G389" s="65"/>
      <c r="H389" s="43"/>
    </row>
    <row r="390" spans="1:8">
      <c r="A390" s="85"/>
      <c r="F390" s="87"/>
      <c r="G390" s="65"/>
      <c r="H390" s="43"/>
    </row>
    <row r="391" spans="1:8">
      <c r="A391" s="85"/>
      <c r="F391" s="87"/>
      <c r="G391" s="65"/>
      <c r="H391" s="43"/>
    </row>
    <row r="392" spans="1:8">
      <c r="A392" s="85"/>
      <c r="F392" s="87"/>
      <c r="G392" s="65"/>
      <c r="H392" s="43"/>
    </row>
    <row r="393" spans="1:8">
      <c r="A393" s="85"/>
      <c r="F393" s="87"/>
      <c r="G393" s="65"/>
      <c r="H393" s="43"/>
    </row>
    <row r="394" spans="1:8">
      <c r="A394" s="85"/>
      <c r="F394" s="87"/>
      <c r="G394" s="65"/>
      <c r="H394" s="43"/>
    </row>
    <row r="395" spans="1:8">
      <c r="A395" s="85"/>
      <c r="F395" s="87"/>
      <c r="G395" s="65"/>
      <c r="H395" s="43"/>
    </row>
    <row r="396" spans="1:8">
      <c r="A396" s="85"/>
      <c r="F396" s="87"/>
      <c r="G396" s="65"/>
      <c r="H396" s="43"/>
    </row>
    <row r="397" spans="1:8">
      <c r="A397" s="85"/>
      <c r="F397" s="87"/>
      <c r="G397" s="65"/>
      <c r="H397" s="43"/>
    </row>
    <row r="398" spans="1:8">
      <c r="A398" s="85"/>
      <c r="F398" s="87"/>
      <c r="G398" s="65"/>
      <c r="H398" s="43"/>
    </row>
    <row r="399" spans="1:8">
      <c r="A399" s="85"/>
      <c r="F399" s="87"/>
      <c r="G399" s="65"/>
      <c r="H399" s="43"/>
    </row>
    <row r="400" spans="1:8">
      <c r="A400" s="85"/>
      <c r="F400" s="87"/>
      <c r="G400" s="65"/>
      <c r="H400" s="43"/>
    </row>
    <row r="401" spans="1:8">
      <c r="A401" s="85"/>
      <c r="F401" s="87"/>
      <c r="G401" s="65"/>
      <c r="H401" s="43"/>
    </row>
    <row r="402" spans="1:8">
      <c r="A402" s="85"/>
      <c r="F402" s="87"/>
      <c r="G402" s="65"/>
      <c r="H402" s="43"/>
    </row>
    <row r="403" spans="1:8">
      <c r="A403" s="85"/>
      <c r="F403" s="87"/>
      <c r="G403" s="65"/>
      <c r="H403" s="43"/>
    </row>
    <row r="404" spans="1:8">
      <c r="A404" s="85"/>
      <c r="F404" s="87"/>
      <c r="G404" s="65"/>
      <c r="H404" s="43"/>
    </row>
    <row r="405" spans="1:8">
      <c r="A405" s="85"/>
      <c r="F405" s="87"/>
      <c r="G405" s="65"/>
      <c r="H405" s="43"/>
    </row>
    <row r="406" spans="1:8">
      <c r="A406" s="85"/>
      <c r="F406" s="87"/>
      <c r="G406" s="65"/>
      <c r="H406" s="43"/>
    </row>
    <row r="407" spans="1:8">
      <c r="A407" s="85"/>
      <c r="F407" s="87"/>
      <c r="G407" s="65"/>
      <c r="H407" s="43"/>
    </row>
    <row r="408" spans="1:8">
      <c r="A408" s="85"/>
      <c r="F408" s="87"/>
      <c r="G408" s="65"/>
      <c r="H408" s="43"/>
    </row>
    <row r="409" spans="1:8">
      <c r="A409" s="85"/>
      <c r="F409" s="87"/>
      <c r="G409" s="65"/>
      <c r="H409" s="43"/>
    </row>
    <row r="410" spans="1:8">
      <c r="A410" s="85"/>
      <c r="F410" s="87"/>
      <c r="G410" s="65"/>
      <c r="H410" s="43"/>
    </row>
    <row r="411" spans="1:8">
      <c r="A411" s="85"/>
      <c r="F411" s="87"/>
      <c r="G411" s="65"/>
      <c r="H411" s="43"/>
    </row>
    <row r="412" spans="1:8">
      <c r="A412" s="85"/>
      <c r="F412" s="87"/>
      <c r="G412" s="65"/>
      <c r="H412" s="43"/>
    </row>
    <row r="413" spans="1:8">
      <c r="A413" s="85"/>
      <c r="F413" s="87"/>
      <c r="G413" s="65"/>
      <c r="H413" s="43"/>
    </row>
    <row r="414" spans="1:8">
      <c r="A414" s="85"/>
      <c r="F414" s="87"/>
      <c r="G414" s="65"/>
      <c r="H414" s="43"/>
    </row>
    <row r="415" spans="1:8">
      <c r="A415" s="85"/>
      <c r="F415" s="87"/>
      <c r="G415" s="65"/>
      <c r="H415" s="43"/>
    </row>
    <row r="416" spans="1:8">
      <c r="A416" s="85"/>
      <c r="F416" s="87"/>
      <c r="G416" s="65"/>
      <c r="H416" s="43"/>
    </row>
    <row r="417" spans="1:8">
      <c r="A417" s="85"/>
      <c r="F417" s="87"/>
      <c r="G417" s="65"/>
      <c r="H417" s="43"/>
    </row>
    <row r="418" spans="1:8">
      <c r="A418" s="85"/>
      <c r="F418" s="87"/>
      <c r="G418" s="65"/>
      <c r="H418" s="43"/>
    </row>
    <row r="419" spans="1:8">
      <c r="A419" s="85"/>
      <c r="F419" s="87"/>
      <c r="G419" s="65"/>
      <c r="H419" s="43"/>
    </row>
    <row r="420" spans="1:8">
      <c r="A420" s="85"/>
      <c r="F420" s="87"/>
      <c r="G420" s="65"/>
      <c r="H420" s="43"/>
    </row>
    <row r="421" spans="1:8">
      <c r="A421" s="85"/>
      <c r="F421" s="87"/>
      <c r="G421" s="65"/>
      <c r="H421" s="43"/>
    </row>
    <row r="422" spans="1:8">
      <c r="A422" s="85"/>
      <c r="F422" s="87"/>
      <c r="G422" s="65"/>
      <c r="H422" s="43"/>
    </row>
    <row r="423" spans="1:8">
      <c r="A423" s="85"/>
      <c r="F423" s="87"/>
      <c r="G423" s="65"/>
      <c r="H423" s="43"/>
    </row>
    <row r="424" spans="1:8">
      <c r="A424" s="85"/>
      <c r="F424" s="87"/>
      <c r="G424" s="65"/>
      <c r="H424" s="43"/>
    </row>
    <row r="425" spans="1:8">
      <c r="A425" s="85"/>
      <c r="F425" s="87"/>
      <c r="G425" s="65"/>
      <c r="H425" s="43"/>
    </row>
    <row r="426" spans="1:8">
      <c r="A426" s="85"/>
      <c r="F426" s="87"/>
      <c r="G426" s="65"/>
      <c r="H426" s="43"/>
    </row>
    <row r="427" spans="1:8">
      <c r="A427" s="85"/>
      <c r="F427" s="87"/>
      <c r="G427" s="65"/>
      <c r="H427" s="43"/>
    </row>
    <row r="428" spans="1:8">
      <c r="A428" s="85"/>
      <c r="F428" s="87"/>
      <c r="G428" s="65"/>
      <c r="H428" s="43"/>
    </row>
    <row r="429" spans="1:8">
      <c r="A429" s="85"/>
      <c r="F429" s="87"/>
      <c r="G429" s="65"/>
      <c r="H429" s="43"/>
    </row>
    <row r="430" spans="1:8">
      <c r="A430" s="85"/>
      <c r="F430" s="87"/>
      <c r="G430" s="65"/>
      <c r="H430" s="43"/>
    </row>
    <row r="431" spans="1:8">
      <c r="A431" s="85"/>
      <c r="F431" s="87"/>
      <c r="G431" s="65"/>
      <c r="H431" s="43"/>
    </row>
    <row r="432" spans="1:8">
      <c r="A432" s="85"/>
      <c r="F432" s="87"/>
      <c r="G432" s="65"/>
      <c r="H432" s="43"/>
    </row>
    <row r="433" spans="1:8">
      <c r="A433" s="85"/>
      <c r="F433" s="87"/>
      <c r="G433" s="65"/>
      <c r="H433" s="43"/>
    </row>
    <row r="434" spans="1:8">
      <c r="A434" s="85"/>
      <c r="F434" s="87"/>
      <c r="G434" s="65"/>
      <c r="H434" s="43"/>
    </row>
    <row r="435" spans="1:8">
      <c r="A435" s="85"/>
      <c r="F435" s="87"/>
      <c r="G435" s="65"/>
      <c r="H435" s="43"/>
    </row>
    <row r="436" spans="1:8">
      <c r="A436" s="85"/>
      <c r="F436" s="87"/>
      <c r="G436" s="65"/>
      <c r="H436" s="43"/>
    </row>
    <row r="437" spans="1:8">
      <c r="A437" s="85"/>
      <c r="F437" s="87"/>
      <c r="G437" s="65"/>
      <c r="H437" s="43"/>
    </row>
    <row r="438" spans="1:8">
      <c r="A438" s="85"/>
      <c r="F438" s="87"/>
      <c r="G438" s="65"/>
      <c r="H438" s="43"/>
    </row>
    <row r="439" spans="1:8">
      <c r="A439" s="85"/>
      <c r="F439" s="87"/>
      <c r="G439" s="65"/>
      <c r="H439" s="43"/>
    </row>
    <row r="440" spans="1:8">
      <c r="A440" s="85"/>
      <c r="F440" s="87"/>
      <c r="G440" s="65"/>
      <c r="H440" s="43"/>
    </row>
    <row r="441" spans="1:8">
      <c r="A441" s="85"/>
      <c r="F441" s="87"/>
      <c r="G441" s="65"/>
      <c r="H441" s="43"/>
    </row>
    <row r="442" spans="1:8">
      <c r="A442" s="85"/>
      <c r="F442" s="87"/>
      <c r="G442" s="65"/>
      <c r="H442" s="43"/>
    </row>
    <row r="443" spans="1:8">
      <c r="A443" s="85"/>
      <c r="F443" s="87"/>
      <c r="G443" s="65"/>
      <c r="H443" s="43"/>
    </row>
    <row r="444" spans="1:8">
      <c r="A444" s="85"/>
      <c r="F444" s="87"/>
      <c r="G444" s="65"/>
      <c r="H444" s="43"/>
    </row>
    <row r="445" spans="1:8">
      <c r="A445" s="85"/>
      <c r="F445" s="87"/>
      <c r="G445" s="65"/>
      <c r="H445" s="43"/>
    </row>
    <row r="446" spans="1:8">
      <c r="A446" s="85"/>
      <c r="F446" s="87"/>
      <c r="G446" s="65"/>
      <c r="H446" s="43"/>
    </row>
    <row r="447" spans="1:8">
      <c r="A447" s="85"/>
      <c r="F447" s="87"/>
      <c r="G447" s="65"/>
      <c r="H447" s="43"/>
    </row>
    <row r="448" spans="1:8">
      <c r="A448" s="85"/>
      <c r="F448" s="87"/>
      <c r="G448" s="65"/>
      <c r="H448" s="43"/>
    </row>
    <row r="449" spans="1:8">
      <c r="A449" s="85"/>
      <c r="F449" s="87"/>
      <c r="G449" s="65"/>
      <c r="H449" s="43"/>
    </row>
    <row r="450" spans="1:8">
      <c r="A450" s="85"/>
      <c r="F450" s="87"/>
      <c r="G450" s="65"/>
      <c r="H450" s="43"/>
    </row>
    <row r="451" spans="1:8">
      <c r="A451" s="85"/>
      <c r="F451" s="87"/>
      <c r="G451" s="65"/>
      <c r="H451" s="43"/>
    </row>
    <row r="452" spans="1:8">
      <c r="A452" s="85"/>
      <c r="F452" s="87"/>
      <c r="G452" s="65"/>
      <c r="H452" s="43"/>
    </row>
    <row r="453" spans="1:8">
      <c r="A453" s="85"/>
      <c r="F453" s="87"/>
      <c r="G453" s="65"/>
      <c r="H453" s="43"/>
    </row>
    <row r="454" spans="1:8">
      <c r="A454" s="85"/>
      <c r="F454" s="87"/>
      <c r="G454" s="65"/>
      <c r="H454" s="43"/>
    </row>
    <row r="455" spans="1:8">
      <c r="A455" s="85"/>
      <c r="F455" s="87"/>
      <c r="G455" s="65"/>
      <c r="H455" s="43"/>
    </row>
    <row r="456" spans="1:8">
      <c r="A456" s="85"/>
      <c r="F456" s="87"/>
      <c r="G456" s="65"/>
      <c r="H456" s="43"/>
    </row>
    <row r="457" spans="1:8">
      <c r="A457" s="85"/>
      <c r="F457" s="87"/>
      <c r="G457" s="65"/>
      <c r="H457" s="43"/>
    </row>
    <row r="458" spans="1:8">
      <c r="A458" s="85"/>
      <c r="F458" s="87"/>
      <c r="G458" s="65"/>
      <c r="H458" s="43"/>
    </row>
    <row r="459" spans="1:8">
      <c r="A459" s="85"/>
      <c r="F459" s="87"/>
      <c r="G459" s="65"/>
      <c r="H459" s="43"/>
    </row>
    <row r="460" spans="1:8">
      <c r="A460" s="85"/>
      <c r="F460" s="87"/>
      <c r="G460" s="65"/>
      <c r="H460" s="43"/>
    </row>
    <row r="461" spans="1:8">
      <c r="A461" s="85"/>
      <c r="F461" s="87"/>
      <c r="G461" s="65"/>
      <c r="H461" s="43"/>
    </row>
    <row r="462" spans="1:8">
      <c r="A462" s="85"/>
      <c r="F462" s="87"/>
      <c r="G462" s="65"/>
      <c r="H462" s="43"/>
    </row>
    <row r="463" spans="1:8">
      <c r="A463" s="85"/>
      <c r="F463" s="87"/>
      <c r="G463" s="65"/>
      <c r="H463" s="43"/>
    </row>
    <row r="464" spans="1:8">
      <c r="A464" s="85"/>
      <c r="F464" s="87"/>
      <c r="G464" s="65"/>
      <c r="H464" s="43"/>
    </row>
    <row r="465" spans="1:8">
      <c r="A465" s="85"/>
      <c r="F465" s="87"/>
      <c r="G465" s="65"/>
      <c r="H465" s="43"/>
    </row>
    <row r="466" spans="1:8">
      <c r="A466" s="85"/>
      <c r="F466" s="87"/>
      <c r="G466" s="65"/>
      <c r="H466" s="43"/>
    </row>
    <row r="467" spans="1:8">
      <c r="A467" s="85"/>
      <c r="F467" s="87"/>
      <c r="G467" s="65"/>
      <c r="H467" s="43"/>
    </row>
    <row r="468" spans="1:8">
      <c r="A468" s="85"/>
      <c r="F468" s="87"/>
      <c r="G468" s="65"/>
      <c r="H468" s="43"/>
    </row>
    <row r="469" spans="1:8">
      <c r="A469" s="85"/>
      <c r="F469" s="87"/>
      <c r="G469" s="65"/>
      <c r="H469" s="43"/>
    </row>
    <row r="470" spans="1:8">
      <c r="A470" s="85"/>
      <c r="F470" s="87"/>
      <c r="G470" s="65"/>
      <c r="H470" s="43"/>
    </row>
    <row r="471" spans="1:8">
      <c r="A471" s="85"/>
      <c r="F471" s="87"/>
      <c r="G471" s="65"/>
      <c r="H471" s="43"/>
    </row>
    <row r="472" spans="1:8">
      <c r="A472" s="85"/>
      <c r="F472" s="87"/>
      <c r="G472" s="65"/>
      <c r="H472" s="43"/>
    </row>
    <row r="473" spans="1:8">
      <c r="A473" s="85"/>
      <c r="F473" s="87"/>
      <c r="G473" s="65"/>
      <c r="H473" s="43"/>
    </row>
    <row r="474" spans="1:8">
      <c r="A474" s="85"/>
      <c r="F474" s="87"/>
      <c r="G474" s="65"/>
      <c r="H474" s="43"/>
    </row>
    <row r="475" spans="1:8">
      <c r="A475" s="85"/>
      <c r="F475" s="87"/>
      <c r="G475" s="65"/>
      <c r="H475" s="43"/>
    </row>
    <row r="476" spans="1:8">
      <c r="A476" s="85"/>
      <c r="F476" s="87"/>
      <c r="G476" s="65"/>
      <c r="H476" s="43"/>
    </row>
    <row r="477" spans="1:8">
      <c r="A477" s="85"/>
      <c r="F477" s="87"/>
      <c r="G477" s="65"/>
      <c r="H477" s="43"/>
    </row>
    <row r="478" spans="1:8">
      <c r="A478" s="85"/>
      <c r="F478" s="87"/>
      <c r="G478" s="65"/>
      <c r="H478" s="43"/>
    </row>
    <row r="479" spans="1:8">
      <c r="A479" s="85"/>
      <c r="F479" s="87"/>
      <c r="G479" s="65"/>
      <c r="H479" s="43"/>
    </row>
    <row r="480" spans="1:8">
      <c r="A480" s="85"/>
      <c r="F480" s="87"/>
      <c r="G480" s="65"/>
      <c r="H480" s="43"/>
    </row>
    <row r="481" spans="1:8">
      <c r="A481" s="85"/>
      <c r="F481" s="87"/>
      <c r="G481" s="65"/>
      <c r="H481" s="43"/>
    </row>
    <row r="482" spans="1:8">
      <c r="A482" s="85"/>
      <c r="F482" s="87"/>
      <c r="G482" s="65"/>
      <c r="H482" s="43"/>
    </row>
    <row r="483" spans="1:8">
      <c r="A483" s="85"/>
      <c r="F483" s="87"/>
      <c r="G483" s="65"/>
      <c r="H483" s="43"/>
    </row>
    <row r="484" spans="1:8">
      <c r="A484" s="85"/>
      <c r="F484" s="87"/>
      <c r="G484" s="65"/>
      <c r="H484" s="43"/>
    </row>
    <row r="485" spans="1:8">
      <c r="A485" s="85"/>
      <c r="F485" s="87"/>
      <c r="G485" s="65"/>
      <c r="H485" s="43"/>
    </row>
    <row r="486" spans="1:8">
      <c r="A486" s="85"/>
      <c r="F486" s="87"/>
      <c r="G486" s="65"/>
      <c r="H486" s="43"/>
    </row>
    <row r="487" spans="1:8">
      <c r="A487" s="85"/>
      <c r="F487" s="87"/>
      <c r="G487" s="65"/>
      <c r="H487" s="43"/>
    </row>
    <row r="488" spans="1:8">
      <c r="A488" s="85"/>
      <c r="F488" s="87"/>
      <c r="G488" s="65"/>
      <c r="H488" s="43"/>
    </row>
    <row r="489" spans="1:8">
      <c r="A489" s="85"/>
      <c r="F489" s="87"/>
      <c r="G489" s="65"/>
      <c r="H489" s="43"/>
    </row>
    <row r="490" spans="1:8">
      <c r="A490" s="85"/>
      <c r="F490" s="87"/>
      <c r="G490" s="65"/>
      <c r="H490" s="43"/>
    </row>
    <row r="491" spans="1:8">
      <c r="A491" s="59"/>
    </row>
    <row r="492" spans="1:8">
      <c r="A492" s="59"/>
    </row>
    <row r="493" spans="1:8">
      <c r="A493" s="59"/>
    </row>
    <row r="494" spans="1:8">
      <c r="A494" s="85"/>
    </row>
    <row r="495" spans="1:8">
      <c r="A495" s="85"/>
    </row>
    <row r="496" spans="1:8">
      <c r="A496" s="85"/>
    </row>
    <row r="497" spans="1:1">
      <c r="A497" s="85"/>
    </row>
    <row r="498" spans="1:1">
      <c r="A498" s="85"/>
    </row>
    <row r="499" spans="1:1">
      <c r="A499" s="85"/>
    </row>
    <row r="500" spans="1:1">
      <c r="A500" s="85"/>
    </row>
    <row r="501" spans="1:1">
      <c r="A501" s="85"/>
    </row>
    <row r="502" spans="1:1">
      <c r="A502" s="85"/>
    </row>
    <row r="503" spans="1:1">
      <c r="A503" s="85"/>
    </row>
    <row r="504" spans="1:1">
      <c r="A504" s="85"/>
    </row>
    <row r="505" spans="1:1">
      <c r="A505" s="85"/>
    </row>
    <row r="506" spans="1:1">
      <c r="A506" s="85"/>
    </row>
    <row r="507" spans="1:1">
      <c r="A507" s="85"/>
    </row>
    <row r="508" spans="1:1">
      <c r="A508" s="85"/>
    </row>
    <row r="509" spans="1:1">
      <c r="A509" s="85"/>
    </row>
    <row r="510" spans="1:1">
      <c r="A510" s="85"/>
    </row>
    <row r="511" spans="1:1">
      <c r="A511" s="85"/>
    </row>
    <row r="512" spans="1:1">
      <c r="A512" s="85"/>
    </row>
    <row r="513" spans="1:1">
      <c r="A513" s="85"/>
    </row>
    <row r="514" spans="1:1">
      <c r="A514" s="85"/>
    </row>
    <row r="515" spans="1:1">
      <c r="A515" s="85"/>
    </row>
    <row r="516" spans="1:1">
      <c r="A516" s="85"/>
    </row>
    <row r="517" spans="1:1">
      <c r="A517" s="85"/>
    </row>
    <row r="518" spans="1:1">
      <c r="A518" s="85"/>
    </row>
    <row r="519" spans="1:1">
      <c r="A519" s="85"/>
    </row>
    <row r="520" spans="1:1">
      <c r="A520" s="85"/>
    </row>
    <row r="521" spans="1:1">
      <c r="A521" s="85"/>
    </row>
    <row r="522" spans="1:1">
      <c r="A522" s="85"/>
    </row>
    <row r="523" spans="1:1">
      <c r="A523" s="85"/>
    </row>
    <row r="524" spans="1:1">
      <c r="A524" s="85"/>
    </row>
    <row r="525" spans="1:1">
      <c r="A525" s="85"/>
    </row>
    <row r="526" spans="1:1">
      <c r="A526" s="85"/>
    </row>
    <row r="527" spans="1:1">
      <c r="A527" s="85"/>
    </row>
    <row r="528" spans="1:1">
      <c r="A528" s="85"/>
    </row>
    <row r="529" spans="1:1">
      <c r="A529" s="85"/>
    </row>
    <row r="530" spans="1:1">
      <c r="A530" s="85"/>
    </row>
    <row r="531" spans="1:1">
      <c r="A531" s="85"/>
    </row>
    <row r="532" spans="1:1">
      <c r="A532" s="85"/>
    </row>
    <row r="533" spans="1:1">
      <c r="A533" s="85"/>
    </row>
    <row r="534" spans="1:1">
      <c r="A534" s="85"/>
    </row>
    <row r="535" spans="1:1">
      <c r="A535" s="85"/>
    </row>
    <row r="536" spans="1:1">
      <c r="A536" s="85"/>
    </row>
    <row r="537" spans="1:1">
      <c r="A537" s="85"/>
    </row>
    <row r="538" spans="1:1">
      <c r="A538" s="85"/>
    </row>
    <row r="539" spans="1:1">
      <c r="A539" s="85"/>
    </row>
    <row r="540" spans="1:1">
      <c r="A540" s="85"/>
    </row>
    <row r="541" spans="1:1">
      <c r="A541" s="85"/>
    </row>
    <row r="542" spans="1:1">
      <c r="A542" s="85"/>
    </row>
    <row r="543" spans="1:1">
      <c r="A543" s="85"/>
    </row>
    <row r="544" spans="1:1">
      <c r="A544" s="85"/>
    </row>
    <row r="545" spans="1:1">
      <c r="A545" s="85"/>
    </row>
    <row r="546" spans="1:1">
      <c r="A546" s="85"/>
    </row>
    <row r="547" spans="1:1">
      <c r="A547" s="85"/>
    </row>
    <row r="548" spans="1:1">
      <c r="A548" s="85"/>
    </row>
    <row r="549" spans="1:1">
      <c r="A549" s="85"/>
    </row>
    <row r="550" spans="1:1">
      <c r="A550" s="85"/>
    </row>
    <row r="551" spans="1:1">
      <c r="A551" s="85"/>
    </row>
    <row r="552" spans="1:1">
      <c r="A552" s="85"/>
    </row>
    <row r="553" spans="1:1">
      <c r="A553" s="85"/>
    </row>
    <row r="554" spans="1:1">
      <c r="A554" s="85"/>
    </row>
    <row r="555" spans="1:1">
      <c r="A555" s="85"/>
    </row>
    <row r="556" spans="1:1">
      <c r="A556" s="85"/>
    </row>
    <row r="557" spans="1:1">
      <c r="A557" s="85"/>
    </row>
    <row r="558" spans="1:1">
      <c r="A558" s="85"/>
    </row>
    <row r="559" spans="1:1">
      <c r="A559" s="85"/>
    </row>
    <row r="560" spans="1:1">
      <c r="A560" s="85"/>
    </row>
    <row r="561" spans="1:1">
      <c r="A561" s="85"/>
    </row>
    <row r="562" spans="1:1">
      <c r="A562" s="85"/>
    </row>
    <row r="563" spans="1:1">
      <c r="A563" s="85"/>
    </row>
    <row r="564" spans="1:1">
      <c r="A564" s="85"/>
    </row>
    <row r="565" spans="1:1">
      <c r="A565" s="85"/>
    </row>
    <row r="566" spans="1:1">
      <c r="A566" s="85"/>
    </row>
    <row r="567" spans="1:1">
      <c r="A567" s="85"/>
    </row>
    <row r="568" spans="1:1">
      <c r="A568" s="85"/>
    </row>
    <row r="569" spans="1:1">
      <c r="A569" s="85"/>
    </row>
    <row r="570" spans="1:1">
      <c r="A570" s="85"/>
    </row>
    <row r="571" spans="1:1">
      <c r="A571" s="85"/>
    </row>
    <row r="572" spans="1:1">
      <c r="A572" s="85"/>
    </row>
    <row r="573" spans="1:1">
      <c r="A573" s="85"/>
    </row>
    <row r="574" spans="1:1">
      <c r="A574" s="85"/>
    </row>
    <row r="575" spans="1:1">
      <c r="A575" s="85"/>
    </row>
    <row r="576" spans="1:1">
      <c r="A576" s="85"/>
    </row>
    <row r="577" spans="1:1">
      <c r="A577" s="85"/>
    </row>
    <row r="578" spans="1:1">
      <c r="A578" s="85"/>
    </row>
    <row r="579" spans="1:1">
      <c r="A579" s="85"/>
    </row>
    <row r="580" spans="1:1">
      <c r="A580" s="85"/>
    </row>
    <row r="581" spans="1:1">
      <c r="A581" s="85"/>
    </row>
    <row r="582" spans="1:1">
      <c r="A582" s="85"/>
    </row>
    <row r="583" spans="1:1">
      <c r="A583" s="85"/>
    </row>
    <row r="584" spans="1:1">
      <c r="A584" s="85"/>
    </row>
    <row r="585" spans="1:1">
      <c r="A585" s="85"/>
    </row>
    <row r="586" spans="1:1">
      <c r="A586" s="85"/>
    </row>
    <row r="587" spans="1:1">
      <c r="A587" s="85"/>
    </row>
    <row r="588" spans="1:1">
      <c r="A588" s="85"/>
    </row>
    <row r="589" spans="1:1">
      <c r="A589" s="85"/>
    </row>
    <row r="590" spans="1:1">
      <c r="A590" s="85"/>
    </row>
    <row r="591" spans="1:1">
      <c r="A591" s="85"/>
    </row>
    <row r="592" spans="1:1">
      <c r="A592" s="85"/>
    </row>
    <row r="593" spans="1:1">
      <c r="A593" s="85"/>
    </row>
    <row r="594" spans="1:1">
      <c r="A594" s="85"/>
    </row>
    <row r="595" spans="1:1">
      <c r="A595" s="85"/>
    </row>
    <row r="596" spans="1:1">
      <c r="A596" s="85"/>
    </row>
    <row r="597" spans="1:1">
      <c r="A597" s="85"/>
    </row>
    <row r="598" spans="1:1">
      <c r="A598" s="85"/>
    </row>
    <row r="599" spans="1:1">
      <c r="A599" s="85"/>
    </row>
    <row r="600" spans="1:1">
      <c r="A600" s="85"/>
    </row>
    <row r="601" spans="1:1">
      <c r="A601" s="85"/>
    </row>
    <row r="602" spans="1:1">
      <c r="A602" s="85"/>
    </row>
    <row r="603" spans="1:1">
      <c r="A603" s="85"/>
    </row>
    <row r="604" spans="1:1">
      <c r="A604" s="85"/>
    </row>
    <row r="605" spans="1:1">
      <c r="A605" s="85"/>
    </row>
    <row r="606" spans="1:1">
      <c r="A606" s="85"/>
    </row>
    <row r="607" spans="1:1">
      <c r="A607" s="85"/>
    </row>
    <row r="608" spans="1:1">
      <c r="A608" s="85"/>
    </row>
    <row r="609" spans="1:1">
      <c r="A609" s="85"/>
    </row>
    <row r="610" spans="1:1">
      <c r="A610" s="85"/>
    </row>
    <row r="611" spans="1:1">
      <c r="A611" s="85"/>
    </row>
    <row r="612" spans="1:1">
      <c r="A612" s="85"/>
    </row>
    <row r="613" spans="1:1">
      <c r="A613" s="85"/>
    </row>
    <row r="614" spans="1:1">
      <c r="A614" s="85"/>
    </row>
    <row r="615" spans="1:1">
      <c r="A615" s="85"/>
    </row>
    <row r="616" spans="1:1">
      <c r="A616" s="85"/>
    </row>
    <row r="617" spans="1:1">
      <c r="A617" s="85"/>
    </row>
    <row r="618" spans="1:1">
      <c r="A618" s="85"/>
    </row>
    <row r="619" spans="1:1">
      <c r="A619" s="85"/>
    </row>
    <row r="620" spans="1:1">
      <c r="A620" s="85"/>
    </row>
    <row r="621" spans="1:1">
      <c r="A621" s="85"/>
    </row>
    <row r="622" spans="1:1">
      <c r="A622" s="85"/>
    </row>
    <row r="623" spans="1:1">
      <c r="A623" s="85"/>
    </row>
    <row r="624" spans="1:1">
      <c r="A624" s="85"/>
    </row>
    <row r="625" spans="1:1">
      <c r="A625" s="85"/>
    </row>
    <row r="626" spans="1:1">
      <c r="A626" s="85"/>
    </row>
    <row r="627" spans="1:1">
      <c r="A627" s="85"/>
    </row>
    <row r="628" spans="1:1">
      <c r="A628" s="85"/>
    </row>
    <row r="629" spans="1:1">
      <c r="A629" s="85"/>
    </row>
    <row r="630" spans="1:1">
      <c r="A630" s="85"/>
    </row>
    <row r="631" spans="1:1">
      <c r="A631" s="85"/>
    </row>
    <row r="632" spans="1:1">
      <c r="A632" s="85"/>
    </row>
    <row r="633" spans="1:1">
      <c r="A633" s="85"/>
    </row>
    <row r="634" spans="1:1">
      <c r="A634" s="85"/>
    </row>
    <row r="635" spans="1:1">
      <c r="A635" s="85"/>
    </row>
    <row r="636" spans="1:1">
      <c r="A636" s="85"/>
    </row>
    <row r="637" spans="1:1">
      <c r="A637" s="85"/>
    </row>
    <row r="638" spans="1:1">
      <c r="A638" s="85"/>
    </row>
    <row r="639" spans="1:1">
      <c r="A639" s="85"/>
    </row>
    <row r="640" spans="1:1">
      <c r="A640" s="85"/>
    </row>
    <row r="641" spans="1:1">
      <c r="A641" s="85"/>
    </row>
    <row r="642" spans="1:1">
      <c r="A642" s="85"/>
    </row>
    <row r="643" spans="1:1">
      <c r="A643" s="85"/>
    </row>
    <row r="644" spans="1:1">
      <c r="A644" s="85"/>
    </row>
    <row r="645" spans="1:1">
      <c r="A645" s="85"/>
    </row>
    <row r="646" spans="1:1">
      <c r="A646" s="85"/>
    </row>
    <row r="647" spans="1:1">
      <c r="A647" s="85"/>
    </row>
    <row r="648" spans="1:1">
      <c r="A648" s="85"/>
    </row>
    <row r="649" spans="1:1">
      <c r="A649" s="85"/>
    </row>
    <row r="650" spans="1:1">
      <c r="A650" s="85"/>
    </row>
    <row r="651" spans="1:1">
      <c r="A651" s="85"/>
    </row>
    <row r="652" spans="1:1">
      <c r="A652" s="85"/>
    </row>
    <row r="653" spans="1:1">
      <c r="A653" s="85"/>
    </row>
    <row r="654" spans="1:1">
      <c r="A654" s="85"/>
    </row>
    <row r="655" spans="1:1">
      <c r="A655" s="85"/>
    </row>
    <row r="656" spans="1:1">
      <c r="A656" s="85"/>
    </row>
    <row r="657" spans="1:1">
      <c r="A657" s="85"/>
    </row>
    <row r="658" spans="1:1">
      <c r="A658" s="85"/>
    </row>
    <row r="659" spans="1:1">
      <c r="A659" s="85"/>
    </row>
    <row r="660" spans="1:1">
      <c r="A660" s="85"/>
    </row>
    <row r="661" spans="1:1">
      <c r="A661" s="85"/>
    </row>
    <row r="662" spans="1:1">
      <c r="A662" s="85"/>
    </row>
    <row r="663" spans="1:1">
      <c r="A663" s="85"/>
    </row>
    <row r="664" spans="1:1">
      <c r="A664" s="85"/>
    </row>
    <row r="665" spans="1:1">
      <c r="A665" s="85"/>
    </row>
    <row r="666" spans="1:1">
      <c r="A666" s="85"/>
    </row>
    <row r="667" spans="1:1">
      <c r="A667" s="85"/>
    </row>
    <row r="668" spans="1:1">
      <c r="A668" s="85"/>
    </row>
    <row r="669" spans="1:1">
      <c r="A669" s="85"/>
    </row>
    <row r="670" spans="1:1">
      <c r="A670" s="85"/>
    </row>
    <row r="671" spans="1:1">
      <c r="A671" s="85"/>
    </row>
    <row r="672" spans="1:1">
      <c r="A672" s="85"/>
    </row>
    <row r="673" spans="1:1">
      <c r="A673" s="85"/>
    </row>
    <row r="674" spans="1:1">
      <c r="A674" s="85"/>
    </row>
    <row r="675" spans="1:1">
      <c r="A675" s="85"/>
    </row>
    <row r="676" spans="1:1">
      <c r="A676" s="85"/>
    </row>
    <row r="677" spans="1:1">
      <c r="A677" s="85"/>
    </row>
    <row r="678" spans="1:1">
      <c r="A678" s="85"/>
    </row>
    <row r="679" spans="1:1">
      <c r="A679" s="85"/>
    </row>
    <row r="680" spans="1:1">
      <c r="A680" s="85"/>
    </row>
    <row r="681" spans="1:1">
      <c r="A681" s="85"/>
    </row>
    <row r="682" spans="1:1">
      <c r="A682" s="85"/>
    </row>
    <row r="683" spans="1:1">
      <c r="A683" s="85"/>
    </row>
    <row r="684" spans="1:1">
      <c r="A684" s="85"/>
    </row>
    <row r="685" spans="1:1">
      <c r="A685" s="85"/>
    </row>
    <row r="686" spans="1:1">
      <c r="A686" s="85"/>
    </row>
    <row r="687" spans="1:1">
      <c r="A687" s="85"/>
    </row>
    <row r="688" spans="1:1">
      <c r="A688" s="85"/>
    </row>
    <row r="689" spans="1:1">
      <c r="A689" s="85"/>
    </row>
    <row r="690" spans="1:1">
      <c r="A690" s="85"/>
    </row>
    <row r="691" spans="1:1">
      <c r="A691" s="85"/>
    </row>
    <row r="692" spans="1:1">
      <c r="A692" s="85"/>
    </row>
    <row r="693" spans="1:1">
      <c r="A693" s="85"/>
    </row>
    <row r="694" spans="1:1">
      <c r="A694" s="85"/>
    </row>
    <row r="695" spans="1:1">
      <c r="A695" s="85"/>
    </row>
    <row r="696" spans="1:1">
      <c r="A696" s="85"/>
    </row>
    <row r="697" spans="1:1">
      <c r="A697" s="85"/>
    </row>
    <row r="698" spans="1:1">
      <c r="A698" s="85"/>
    </row>
    <row r="699" spans="1:1">
      <c r="A699" s="85"/>
    </row>
    <row r="700" spans="1:1">
      <c r="A700" s="85"/>
    </row>
    <row r="701" spans="1:1">
      <c r="A701" s="85"/>
    </row>
    <row r="702" spans="1:1">
      <c r="A702" s="85"/>
    </row>
    <row r="703" spans="1:1">
      <c r="A703" s="85"/>
    </row>
    <row r="704" spans="1:1">
      <c r="A704" s="85"/>
    </row>
    <row r="705" spans="1:1">
      <c r="A705" s="85"/>
    </row>
    <row r="706" spans="1:1">
      <c r="A706" s="85"/>
    </row>
    <row r="707" spans="1:1">
      <c r="A707" s="85"/>
    </row>
    <row r="708" spans="1:1">
      <c r="A708" s="85"/>
    </row>
    <row r="709" spans="1:1">
      <c r="A709" s="85"/>
    </row>
    <row r="710" spans="1:1">
      <c r="A710" s="85"/>
    </row>
    <row r="711" spans="1:1">
      <c r="A711" s="85"/>
    </row>
    <row r="712" spans="1:1">
      <c r="A712" s="85"/>
    </row>
    <row r="713" spans="1:1">
      <c r="A713" s="85"/>
    </row>
    <row r="714" spans="1:1">
      <c r="A714" s="85"/>
    </row>
    <row r="715" spans="1:1">
      <c r="A715" s="85"/>
    </row>
    <row r="716" spans="1:1">
      <c r="A716" s="85"/>
    </row>
    <row r="717" spans="1:1">
      <c r="A717" s="85"/>
    </row>
    <row r="718" spans="1:1">
      <c r="A718" s="85"/>
    </row>
    <row r="719" spans="1:1">
      <c r="A719" s="85"/>
    </row>
    <row r="720" spans="1:1">
      <c r="A720" s="85"/>
    </row>
    <row r="721" spans="1:1">
      <c r="A721" s="85"/>
    </row>
    <row r="722" spans="1:1">
      <c r="A722" s="85"/>
    </row>
    <row r="723" spans="1:1">
      <c r="A723" s="85"/>
    </row>
    <row r="724" spans="1:1">
      <c r="A724" s="85"/>
    </row>
    <row r="725" spans="1:1">
      <c r="A725" s="85"/>
    </row>
    <row r="726" spans="1:1">
      <c r="A726" s="85"/>
    </row>
    <row r="727" spans="1:1">
      <c r="A727" s="85"/>
    </row>
    <row r="728" spans="1:1">
      <c r="A728" s="85"/>
    </row>
    <row r="729" spans="1:1">
      <c r="A729" s="85"/>
    </row>
    <row r="730" spans="1:1">
      <c r="A730" s="85"/>
    </row>
    <row r="731" spans="1:1">
      <c r="A731" s="85"/>
    </row>
    <row r="732" spans="1:1">
      <c r="A732" s="85"/>
    </row>
    <row r="733" spans="1:1">
      <c r="A733" s="85"/>
    </row>
    <row r="734" spans="1:1">
      <c r="A734" s="85"/>
    </row>
    <row r="735" spans="1:1">
      <c r="A735" s="85"/>
    </row>
    <row r="736" spans="1:1">
      <c r="A736" s="85"/>
    </row>
    <row r="737" spans="1:1">
      <c r="A737" s="85"/>
    </row>
    <row r="738" spans="1:1">
      <c r="A738" s="85"/>
    </row>
    <row r="739" spans="1:1">
      <c r="A739" s="85"/>
    </row>
    <row r="740" spans="1:1">
      <c r="A740" s="85"/>
    </row>
    <row r="741" spans="1:1">
      <c r="A741" s="85"/>
    </row>
    <row r="742" spans="1:1">
      <c r="A742" s="85"/>
    </row>
    <row r="743" spans="1:1">
      <c r="A743" s="85"/>
    </row>
    <row r="744" spans="1:1">
      <c r="A744" s="85"/>
    </row>
    <row r="745" spans="1:1">
      <c r="A745" s="85"/>
    </row>
    <row r="746" spans="1:1">
      <c r="A746" s="85"/>
    </row>
    <row r="747" spans="1:1">
      <c r="A747" s="85"/>
    </row>
    <row r="748" spans="1:1">
      <c r="A748" s="85"/>
    </row>
    <row r="749" spans="1:1">
      <c r="A749" s="85"/>
    </row>
    <row r="750" spans="1:1">
      <c r="A750" s="85"/>
    </row>
    <row r="751" spans="1:1">
      <c r="A751" s="85"/>
    </row>
    <row r="752" spans="1:1">
      <c r="A752" s="85"/>
    </row>
    <row r="753" spans="1:1">
      <c r="A753" s="85"/>
    </row>
    <row r="754" spans="1:1">
      <c r="A754" s="85"/>
    </row>
    <row r="755" spans="1:1">
      <c r="A755" s="85"/>
    </row>
    <row r="756" spans="1:1">
      <c r="A756" s="85"/>
    </row>
    <row r="757" spans="1:1">
      <c r="A757" s="85"/>
    </row>
    <row r="758" spans="1:1">
      <c r="A758" s="85"/>
    </row>
    <row r="759" spans="1:1">
      <c r="A759" s="85"/>
    </row>
    <row r="760" spans="1:1">
      <c r="A760" s="85"/>
    </row>
    <row r="761" spans="1:1">
      <c r="A761" s="85"/>
    </row>
    <row r="762" spans="1:1">
      <c r="A762" s="85"/>
    </row>
    <row r="763" spans="1:1">
      <c r="A763" s="85"/>
    </row>
    <row r="764" spans="1:1">
      <c r="A764" s="85"/>
    </row>
    <row r="765" spans="1:1">
      <c r="A765" s="85"/>
    </row>
    <row r="766" spans="1:1">
      <c r="A766" s="85"/>
    </row>
    <row r="767" spans="1:1">
      <c r="A767" s="85"/>
    </row>
    <row r="768" spans="1:1">
      <c r="A768" s="85"/>
    </row>
    <row r="769" spans="1:1">
      <c r="A769" s="85"/>
    </row>
    <row r="770" spans="1:1">
      <c r="A770" s="85"/>
    </row>
    <row r="771" spans="1:1">
      <c r="A771" s="85"/>
    </row>
    <row r="772" spans="1:1">
      <c r="A772" s="85"/>
    </row>
    <row r="773" spans="1:1">
      <c r="A773" s="85"/>
    </row>
    <row r="774" spans="1:1">
      <c r="A774" s="85"/>
    </row>
    <row r="775" spans="1:1">
      <c r="A775" s="85"/>
    </row>
    <row r="776" spans="1:1">
      <c r="A776" s="85"/>
    </row>
    <row r="777" spans="1:1">
      <c r="A777" s="85"/>
    </row>
    <row r="778" spans="1:1">
      <c r="A778" s="85"/>
    </row>
    <row r="779" spans="1:1">
      <c r="A779" s="85"/>
    </row>
    <row r="780" spans="1:1">
      <c r="A780" s="85"/>
    </row>
    <row r="781" spans="1:1">
      <c r="A781" s="85"/>
    </row>
    <row r="782" spans="1:1">
      <c r="A782" s="85"/>
    </row>
    <row r="783" spans="1:1">
      <c r="A783" s="85"/>
    </row>
    <row r="784" spans="1:1">
      <c r="A784" s="85"/>
    </row>
    <row r="785" spans="1:1">
      <c r="A785" s="85"/>
    </row>
    <row r="786" spans="1:1">
      <c r="A786" s="85"/>
    </row>
    <row r="787" spans="1:1">
      <c r="A787" s="85"/>
    </row>
    <row r="788" spans="1:1">
      <c r="A788" s="85"/>
    </row>
    <row r="789" spans="1:1">
      <c r="A789" s="85"/>
    </row>
    <row r="790" spans="1:1">
      <c r="A790" s="85"/>
    </row>
    <row r="791" spans="1:1">
      <c r="A791" s="85"/>
    </row>
    <row r="792" spans="1:1">
      <c r="A792" s="85"/>
    </row>
    <row r="793" spans="1:1">
      <c r="A793" s="85"/>
    </row>
    <row r="794" spans="1:1">
      <c r="A794" s="85"/>
    </row>
    <row r="795" spans="1:1">
      <c r="A795" s="85"/>
    </row>
    <row r="796" spans="1:1">
      <c r="A796" s="85"/>
    </row>
    <row r="797" spans="1:1">
      <c r="A797" s="85"/>
    </row>
    <row r="798" spans="1:1">
      <c r="A798" s="85"/>
    </row>
    <row r="799" spans="1:1">
      <c r="A799" s="85"/>
    </row>
    <row r="800" spans="1:1">
      <c r="A800" s="85"/>
    </row>
    <row r="801" spans="1:1">
      <c r="A801" s="85"/>
    </row>
    <row r="802" spans="1:1">
      <c r="A802" s="85"/>
    </row>
    <row r="803" spans="1:1">
      <c r="A803" s="85"/>
    </row>
    <row r="804" spans="1:1">
      <c r="A804" s="85"/>
    </row>
    <row r="805" spans="1:1">
      <c r="A805" s="85"/>
    </row>
    <row r="806" spans="1:1">
      <c r="A806" s="85"/>
    </row>
    <row r="807" spans="1:1">
      <c r="A807" s="85"/>
    </row>
    <row r="808" spans="1:1">
      <c r="A808" s="85"/>
    </row>
    <row r="809" spans="1:1">
      <c r="A809" s="85"/>
    </row>
    <row r="810" spans="1:1">
      <c r="A810" s="85"/>
    </row>
    <row r="811" spans="1:1">
      <c r="A811" s="85"/>
    </row>
    <row r="812" spans="1:1">
      <c r="A812" s="85"/>
    </row>
    <row r="813" spans="1:1">
      <c r="A813" s="85"/>
    </row>
    <row r="814" spans="1:1">
      <c r="A814" s="85"/>
    </row>
    <row r="815" spans="1:1">
      <c r="A815" s="85"/>
    </row>
    <row r="816" spans="1:1">
      <c r="A816" s="85"/>
    </row>
    <row r="817" spans="1:1">
      <c r="A817" s="85"/>
    </row>
    <row r="818" spans="1:1">
      <c r="A818" s="85"/>
    </row>
    <row r="819" spans="1:1">
      <c r="A819" s="85"/>
    </row>
    <row r="820" spans="1:1">
      <c r="A820" s="85"/>
    </row>
    <row r="821" spans="1:1">
      <c r="A821" s="85"/>
    </row>
    <row r="822" spans="1:1">
      <c r="A822" s="85"/>
    </row>
    <row r="823" spans="1:1">
      <c r="A823" s="85"/>
    </row>
    <row r="824" spans="1:1">
      <c r="A824" s="85"/>
    </row>
    <row r="825" spans="1:1">
      <c r="A825" s="85"/>
    </row>
    <row r="826" spans="1:1">
      <c r="A826" s="85"/>
    </row>
    <row r="827" spans="1:1">
      <c r="A827" s="85"/>
    </row>
    <row r="828" spans="1:1">
      <c r="A828" s="85"/>
    </row>
    <row r="829" spans="1:1">
      <c r="A829" s="85"/>
    </row>
    <row r="830" spans="1:1">
      <c r="A830" s="85"/>
    </row>
    <row r="831" spans="1:1">
      <c r="A831" s="85"/>
    </row>
    <row r="832" spans="1:1">
      <c r="A832" s="85"/>
    </row>
    <row r="833" spans="1:1">
      <c r="A833" s="85"/>
    </row>
    <row r="834" spans="1:1">
      <c r="A834" s="85"/>
    </row>
    <row r="835" spans="1:1">
      <c r="A835" s="85"/>
    </row>
    <row r="836" spans="1:1">
      <c r="A836" s="85"/>
    </row>
    <row r="837" spans="1:1">
      <c r="A837" s="85"/>
    </row>
    <row r="838" spans="1:1">
      <c r="A838" s="85"/>
    </row>
    <row r="839" spans="1:1">
      <c r="A839" s="85"/>
    </row>
    <row r="840" spans="1:1">
      <c r="A840" s="85"/>
    </row>
    <row r="841" spans="1:1">
      <c r="A841" s="85"/>
    </row>
    <row r="842" spans="1:1">
      <c r="A842" s="85"/>
    </row>
    <row r="843" spans="1:1">
      <c r="A843" s="85"/>
    </row>
    <row r="844" spans="1:1">
      <c r="A844" s="85"/>
    </row>
    <row r="845" spans="1:1">
      <c r="A845" s="85"/>
    </row>
    <row r="846" spans="1:1">
      <c r="A846" s="85"/>
    </row>
    <row r="847" spans="1:1">
      <c r="A847" s="85"/>
    </row>
    <row r="848" spans="1:1">
      <c r="A848" s="85"/>
    </row>
    <row r="849" spans="1:1">
      <c r="A849" s="85"/>
    </row>
    <row r="850" spans="1:1">
      <c r="A850" s="85"/>
    </row>
    <row r="851" spans="1:1">
      <c r="A851" s="85"/>
    </row>
    <row r="852" spans="1:1">
      <c r="A852" s="85"/>
    </row>
    <row r="853" spans="1:1">
      <c r="A853" s="85"/>
    </row>
    <row r="854" spans="1:1">
      <c r="A854" s="85"/>
    </row>
    <row r="855" spans="1:1">
      <c r="A855" s="85"/>
    </row>
    <row r="856" spans="1:1">
      <c r="A856" s="85"/>
    </row>
    <row r="857" spans="1:1">
      <c r="A857" s="85"/>
    </row>
    <row r="858" spans="1:1">
      <c r="A858" s="85"/>
    </row>
    <row r="859" spans="1:1">
      <c r="A859" s="85"/>
    </row>
    <row r="860" spans="1:1">
      <c r="A860" s="85"/>
    </row>
    <row r="861" spans="1:1">
      <c r="A861" s="85"/>
    </row>
    <row r="862" spans="1:1">
      <c r="A862" s="85"/>
    </row>
    <row r="863" spans="1:1">
      <c r="A863" s="85"/>
    </row>
    <row r="864" spans="1:1">
      <c r="A864" s="85"/>
    </row>
    <row r="865" spans="1:1">
      <c r="A865" s="85"/>
    </row>
    <row r="866" spans="1:1">
      <c r="A866" s="85"/>
    </row>
    <row r="867" spans="1:1">
      <c r="A867" s="85"/>
    </row>
    <row r="868" spans="1:1">
      <c r="A868" s="85"/>
    </row>
    <row r="869" spans="1:1">
      <c r="A869" s="85"/>
    </row>
    <row r="870" spans="1:1">
      <c r="A870" s="85"/>
    </row>
    <row r="871" spans="1:1">
      <c r="A871" s="85"/>
    </row>
    <row r="872" spans="1:1">
      <c r="A872" s="85"/>
    </row>
    <row r="873" spans="1:1">
      <c r="A873" s="85"/>
    </row>
    <row r="874" spans="1:1">
      <c r="A874" s="85"/>
    </row>
    <row r="875" spans="1:1">
      <c r="A875" s="85"/>
    </row>
    <row r="876" spans="1:1">
      <c r="A876" s="85"/>
    </row>
    <row r="877" spans="1:1">
      <c r="A877" s="85"/>
    </row>
    <row r="878" spans="1:1">
      <c r="A878" s="85"/>
    </row>
    <row r="879" spans="1:1">
      <c r="A879" s="85"/>
    </row>
    <row r="880" spans="1:1">
      <c r="A880" s="85"/>
    </row>
    <row r="881" spans="1:1">
      <c r="A881" s="85"/>
    </row>
    <row r="882" spans="1:1">
      <c r="A882" s="85"/>
    </row>
    <row r="883" spans="1:1">
      <c r="A883" s="85"/>
    </row>
    <row r="884" spans="1:1">
      <c r="A884" s="85"/>
    </row>
    <row r="885" spans="1:1">
      <c r="A885" s="85"/>
    </row>
    <row r="886" spans="1:1">
      <c r="A886" s="85"/>
    </row>
    <row r="887" spans="1:1">
      <c r="A887" s="85"/>
    </row>
    <row r="888" spans="1:1">
      <c r="A888" s="85"/>
    </row>
    <row r="889" spans="1:1">
      <c r="A889" s="85"/>
    </row>
    <row r="890" spans="1:1">
      <c r="A890" s="85"/>
    </row>
    <row r="891" spans="1:1">
      <c r="A891" s="85"/>
    </row>
    <row r="892" spans="1:1">
      <c r="A892" s="85"/>
    </row>
    <row r="893" spans="1:1">
      <c r="A893" s="85"/>
    </row>
    <row r="894" spans="1:1">
      <c r="A894" s="85"/>
    </row>
    <row r="895" spans="1:1">
      <c r="A895" s="85"/>
    </row>
    <row r="896" spans="1:1">
      <c r="A896" s="85"/>
    </row>
    <row r="897" spans="1:1">
      <c r="A897" s="85"/>
    </row>
    <row r="898" spans="1:1">
      <c r="A898" s="85"/>
    </row>
    <row r="899" spans="1:1">
      <c r="A899" s="85"/>
    </row>
    <row r="900" spans="1:1">
      <c r="A900" s="85"/>
    </row>
    <row r="901" spans="1:1">
      <c r="A901" s="85"/>
    </row>
    <row r="902" spans="1:1">
      <c r="A902" s="85"/>
    </row>
    <row r="903" spans="1:1">
      <c r="A903" s="85"/>
    </row>
    <row r="904" spans="1:1">
      <c r="A904" s="85"/>
    </row>
    <row r="905" spans="1:1">
      <c r="A905" s="85"/>
    </row>
    <row r="906" spans="1:1">
      <c r="A906" s="85"/>
    </row>
    <row r="907" spans="1:1">
      <c r="A907" s="85"/>
    </row>
    <row r="908" spans="1:1">
      <c r="A908" s="85"/>
    </row>
    <row r="909" spans="1:1">
      <c r="A909" s="85"/>
    </row>
    <row r="910" spans="1:1">
      <c r="A910" s="85"/>
    </row>
    <row r="911" spans="1:1">
      <c r="A911" s="85"/>
    </row>
    <row r="912" spans="1:1">
      <c r="A912" s="85"/>
    </row>
    <row r="913" spans="1:1">
      <c r="A913" s="85"/>
    </row>
    <row r="914" spans="1:1">
      <c r="A914" s="85"/>
    </row>
    <row r="915" spans="1:1">
      <c r="A915" s="85"/>
    </row>
    <row r="916" spans="1:1">
      <c r="A916" s="85"/>
    </row>
    <row r="917" spans="1:1">
      <c r="A917" s="85"/>
    </row>
    <row r="918" spans="1:1">
      <c r="A918" s="85"/>
    </row>
    <row r="919" spans="1:1">
      <c r="A919" s="85"/>
    </row>
    <row r="920" spans="1:1">
      <c r="A920" s="85"/>
    </row>
    <row r="921" spans="1:1">
      <c r="A921" s="85"/>
    </row>
    <row r="922" spans="1:1">
      <c r="A922" s="85"/>
    </row>
    <row r="923" spans="1:1">
      <c r="A923" s="85"/>
    </row>
    <row r="924" spans="1:1">
      <c r="A924" s="85"/>
    </row>
    <row r="925" spans="1:1">
      <c r="A925" s="85"/>
    </row>
    <row r="926" spans="1:1">
      <c r="A926" s="85"/>
    </row>
    <row r="927" spans="1:1">
      <c r="A927" s="85"/>
    </row>
    <row r="928" spans="1:1">
      <c r="A928" s="85"/>
    </row>
    <row r="929" spans="1:1">
      <c r="A929" s="85"/>
    </row>
    <row r="930" spans="1:1">
      <c r="A930" s="85"/>
    </row>
    <row r="931" spans="1:1">
      <c r="A931" s="85"/>
    </row>
    <row r="932" spans="1:1">
      <c r="A932" s="85"/>
    </row>
    <row r="933" spans="1:1">
      <c r="A933" s="85"/>
    </row>
    <row r="934" spans="1:1">
      <c r="A934" s="85"/>
    </row>
    <row r="935" spans="1:1">
      <c r="A935" s="85"/>
    </row>
    <row r="936" spans="1:1">
      <c r="A936" s="85"/>
    </row>
    <row r="937" spans="1:1">
      <c r="A937" s="85"/>
    </row>
    <row r="938" spans="1:1">
      <c r="A938" s="85"/>
    </row>
    <row r="939" spans="1:1">
      <c r="A939" s="85"/>
    </row>
    <row r="940" spans="1:1">
      <c r="A940" s="85"/>
    </row>
    <row r="941" spans="1:1">
      <c r="A941" s="85"/>
    </row>
    <row r="942" spans="1:1">
      <c r="A942" s="85"/>
    </row>
    <row r="943" spans="1:1">
      <c r="A943" s="85"/>
    </row>
    <row r="944" spans="1:1">
      <c r="A944" s="85"/>
    </row>
    <row r="945" spans="1:1">
      <c r="A945" s="85"/>
    </row>
    <row r="946" spans="1:1">
      <c r="A946" s="85"/>
    </row>
    <row r="947" spans="1:1">
      <c r="A947" s="85"/>
    </row>
    <row r="948" spans="1:1">
      <c r="A948" s="85"/>
    </row>
    <row r="949" spans="1:1">
      <c r="A949" s="85"/>
    </row>
    <row r="950" spans="1:1">
      <c r="A950" s="85"/>
    </row>
    <row r="951" spans="1:1">
      <c r="A951" s="85"/>
    </row>
    <row r="952" spans="1:1">
      <c r="A952" s="85"/>
    </row>
    <row r="953" spans="1:1">
      <c r="A953" s="85"/>
    </row>
    <row r="954" spans="1:1">
      <c r="A954" s="85"/>
    </row>
    <row r="955" spans="1:1">
      <c r="A955" s="85"/>
    </row>
    <row r="956" spans="1:1">
      <c r="A956" s="85"/>
    </row>
    <row r="957" spans="1:1">
      <c r="A957" s="85"/>
    </row>
    <row r="958" spans="1:1">
      <c r="A958" s="85"/>
    </row>
    <row r="959" spans="1:1">
      <c r="A959" s="85"/>
    </row>
    <row r="960" spans="1:1">
      <c r="A960" s="85"/>
    </row>
    <row r="961" spans="1:1">
      <c r="A961" s="85"/>
    </row>
    <row r="962" spans="1:1">
      <c r="A962" s="85"/>
    </row>
    <row r="963" spans="1:1">
      <c r="A963" s="85"/>
    </row>
    <row r="964" spans="1:1">
      <c r="A964" s="85"/>
    </row>
    <row r="965" spans="1:1">
      <c r="A965" s="85"/>
    </row>
    <row r="966" spans="1:1">
      <c r="A966" s="85"/>
    </row>
    <row r="967" spans="1:1">
      <c r="A967" s="85"/>
    </row>
    <row r="968" spans="1:1">
      <c r="A968" s="85"/>
    </row>
    <row r="969" spans="1:1">
      <c r="A969" s="85"/>
    </row>
    <row r="970" spans="1:1">
      <c r="A970" s="85"/>
    </row>
    <row r="971" spans="1:1">
      <c r="A971" s="85"/>
    </row>
    <row r="972" spans="1:1">
      <c r="A972" s="85"/>
    </row>
    <row r="973" spans="1:1">
      <c r="A973" s="85"/>
    </row>
    <row r="974" spans="1:1">
      <c r="A974" s="85"/>
    </row>
    <row r="975" spans="1:1">
      <c r="A975" s="85"/>
    </row>
    <row r="976" spans="1:1">
      <c r="A976" s="85"/>
    </row>
    <row r="977" spans="1:1">
      <c r="A977" s="85"/>
    </row>
    <row r="978" spans="1:1">
      <c r="A978" s="85"/>
    </row>
    <row r="979" spans="1:1">
      <c r="A979" s="85"/>
    </row>
    <row r="980" spans="1:1">
      <c r="A980" s="85"/>
    </row>
    <row r="981" spans="1:1">
      <c r="A981" s="85"/>
    </row>
    <row r="982" spans="1:1">
      <c r="A982" s="85"/>
    </row>
    <row r="983" spans="1:1">
      <c r="A983" s="85"/>
    </row>
    <row r="984" spans="1:1">
      <c r="A984" s="85"/>
    </row>
    <row r="985" spans="1:1">
      <c r="A985" s="85"/>
    </row>
    <row r="986" spans="1:1">
      <c r="A986" s="85"/>
    </row>
    <row r="987" spans="1:1">
      <c r="A987" s="85"/>
    </row>
    <row r="988" spans="1:1">
      <c r="A988" s="85"/>
    </row>
    <row r="989" spans="1:1">
      <c r="A989" s="85"/>
    </row>
    <row r="990" spans="1:1">
      <c r="A990" s="85"/>
    </row>
    <row r="991" spans="1:1">
      <c r="A991" s="85"/>
    </row>
    <row r="992" spans="1:1">
      <c r="A992" s="85"/>
    </row>
    <row r="993" spans="1:1">
      <c r="A993" s="85"/>
    </row>
    <row r="994" spans="1:1">
      <c r="A994" s="85"/>
    </row>
    <row r="995" spans="1:1">
      <c r="A995" s="85"/>
    </row>
    <row r="996" spans="1:1">
      <c r="A996" s="85"/>
    </row>
    <row r="997" spans="1:1">
      <c r="A997" s="85"/>
    </row>
    <row r="998" spans="1:1">
      <c r="A998" s="85"/>
    </row>
    <row r="999" spans="1:1">
      <c r="A999" s="85"/>
    </row>
    <row r="1000" spans="1:1">
      <c r="A1000" s="85"/>
    </row>
    <row r="1001" spans="1:1">
      <c r="A1001" s="85"/>
    </row>
    <row r="1002" spans="1:1">
      <c r="A1002" s="85"/>
    </row>
    <row r="1003" spans="1:1">
      <c r="A1003" s="85"/>
    </row>
    <row r="1004" spans="1:1">
      <c r="A1004" s="85"/>
    </row>
    <row r="1005" spans="1:1">
      <c r="A1005" s="85"/>
    </row>
    <row r="1006" spans="1:1">
      <c r="A1006" s="85"/>
    </row>
    <row r="1007" spans="1:1">
      <c r="A1007" s="85"/>
    </row>
    <row r="1008" spans="1:1">
      <c r="A1008" s="85"/>
    </row>
    <row r="1009" spans="1:1">
      <c r="A1009" s="85"/>
    </row>
    <row r="1010" spans="1:1">
      <c r="A1010" s="85"/>
    </row>
    <row r="1011" spans="1:1">
      <c r="A1011" s="85"/>
    </row>
    <row r="1012" spans="1:1">
      <c r="A1012" s="85"/>
    </row>
    <row r="1013" spans="1:1">
      <c r="A1013" s="85"/>
    </row>
    <row r="1014" spans="1:1">
      <c r="A1014" s="85"/>
    </row>
    <row r="1015" spans="1:1">
      <c r="A1015" s="85"/>
    </row>
    <row r="1016" spans="1:1">
      <c r="A1016" s="85"/>
    </row>
    <row r="1017" spans="1:1">
      <c r="A1017" s="85"/>
    </row>
    <row r="1018" spans="1:1">
      <c r="A1018" s="85"/>
    </row>
    <row r="1019" spans="1:1">
      <c r="A1019" s="85"/>
    </row>
    <row r="1020" spans="1:1">
      <c r="A1020" s="85"/>
    </row>
    <row r="1021" spans="1:1">
      <c r="A1021" s="85"/>
    </row>
    <row r="1022" spans="1:1">
      <c r="A1022" s="85"/>
    </row>
    <row r="1023" spans="1:1">
      <c r="A1023" s="85"/>
    </row>
    <row r="1024" spans="1:1">
      <c r="A1024" s="85"/>
    </row>
    <row r="1025" spans="1:1">
      <c r="A1025" s="85"/>
    </row>
    <row r="1026" spans="1:1">
      <c r="A1026" s="85"/>
    </row>
    <row r="1027" spans="1:1">
      <c r="A1027" s="85"/>
    </row>
    <row r="1028" spans="1:1">
      <c r="A1028" s="85"/>
    </row>
    <row r="1029" spans="1:1">
      <c r="A1029" s="85"/>
    </row>
    <row r="1030" spans="1:1">
      <c r="A1030" s="85"/>
    </row>
    <row r="1031" spans="1:1">
      <c r="A1031" s="85"/>
    </row>
    <row r="1032" spans="1:1">
      <c r="A1032" s="85"/>
    </row>
    <row r="1033" spans="1:1">
      <c r="A1033" s="85"/>
    </row>
    <row r="1034" spans="1:1">
      <c r="A1034" s="85"/>
    </row>
    <row r="1035" spans="1:1">
      <c r="A1035" s="85"/>
    </row>
    <row r="1036" spans="1:1">
      <c r="A1036" s="85"/>
    </row>
    <row r="1037" spans="1:1">
      <c r="A1037" s="85"/>
    </row>
    <row r="1038" spans="1:1">
      <c r="A1038" s="85"/>
    </row>
    <row r="1039" spans="1:1">
      <c r="A1039" s="85"/>
    </row>
    <row r="1040" spans="1:1">
      <c r="A1040" s="85"/>
    </row>
    <row r="1041" spans="1:1">
      <c r="A1041" s="85"/>
    </row>
    <row r="1042" spans="1:1">
      <c r="A1042" s="85"/>
    </row>
    <row r="1043" spans="1:1">
      <c r="A1043" s="85"/>
    </row>
    <row r="1044" spans="1:1">
      <c r="A1044" s="85"/>
    </row>
    <row r="1045" spans="1:1">
      <c r="A1045" s="85"/>
    </row>
    <row r="1046" spans="1:1">
      <c r="A1046" s="85"/>
    </row>
    <row r="1047" spans="1:1">
      <c r="A1047" s="85"/>
    </row>
    <row r="1048" spans="1:1">
      <c r="A1048" s="85"/>
    </row>
    <row r="1049" spans="1:1">
      <c r="A1049" s="85"/>
    </row>
    <row r="1050" spans="1:1">
      <c r="A1050" s="85"/>
    </row>
    <row r="1051" spans="1:1">
      <c r="A1051" s="85"/>
    </row>
    <row r="1052" spans="1:1">
      <c r="A1052" s="85"/>
    </row>
    <row r="1053" spans="1:1">
      <c r="A1053" s="85"/>
    </row>
    <row r="1054" spans="1:1">
      <c r="A1054" s="85"/>
    </row>
    <row r="1055" spans="1:1">
      <c r="A1055" s="85"/>
    </row>
    <row r="1056" spans="1:1">
      <c r="A1056" s="85"/>
    </row>
  </sheetData>
  <autoFilter ref="A3:I266" xr:uid="{00000000-0001-0000-0100-000000000000}"/>
  <mergeCells count="3">
    <mergeCell ref="B1:E1"/>
    <mergeCell ref="B2:E2"/>
    <mergeCell ref="F1:I1"/>
  </mergeCells>
  <phoneticPr fontId="7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rgb="FFFFFF00"/>
  </sheetPr>
  <dimension ref="A1:J1612"/>
  <sheetViews>
    <sheetView tabSelected="1" zoomScaleNormal="100" workbookViewId="0">
      <pane xSplit="1" ySplit="3" topLeftCell="B1594" activePane="bottomRight" state="frozen"/>
      <selection pane="bottomRight" activeCell="A1604" sqref="A1604:A1611"/>
      <selection pane="bottomLeft" activeCell="A4" sqref="A4"/>
      <selection pane="topRight" activeCell="B1" sqref="B1"/>
    </sheetView>
  </sheetViews>
  <sheetFormatPr defaultColWidth="8.85546875" defaultRowHeight="17.25"/>
  <cols>
    <col min="1" max="1" width="17.5703125" style="117" customWidth="1"/>
    <col min="2" max="2" width="11.5703125" style="106" customWidth="1"/>
    <col min="3" max="3" width="56.85546875" style="106" customWidth="1"/>
    <col min="4" max="4" width="32.85546875" style="106" hidden="1" customWidth="1"/>
    <col min="5" max="5" width="33.7109375" style="106" hidden="1" customWidth="1"/>
    <col min="6" max="6" width="12.42578125" style="42" bestFit="1" customWidth="1"/>
    <col min="7" max="7" width="43.5703125" style="106" customWidth="1"/>
    <col min="8" max="8" width="47.42578125" style="106" customWidth="1"/>
    <col min="9" max="9" width="46.85546875" style="106" customWidth="1"/>
    <col min="10" max="16384" width="8.85546875" style="106"/>
  </cols>
  <sheetData>
    <row r="1" spans="1:9">
      <c r="A1" s="192"/>
      <c r="B1" s="192"/>
      <c r="C1" s="192"/>
      <c r="D1" s="192"/>
      <c r="E1" s="192"/>
      <c r="F1" s="192"/>
      <c r="G1" s="116"/>
      <c r="H1" s="116"/>
      <c r="I1" s="116"/>
    </row>
    <row r="2" spans="1:9">
      <c r="G2" s="109"/>
      <c r="H2" s="109"/>
    </row>
    <row r="3" spans="1:9">
      <c r="A3" s="103" t="s">
        <v>10</v>
      </c>
      <c r="B3" s="104" t="s">
        <v>3</v>
      </c>
      <c r="C3" s="104" t="s">
        <v>4</v>
      </c>
      <c r="D3" s="104" t="s">
        <v>134</v>
      </c>
      <c r="E3" s="104" t="s">
        <v>135</v>
      </c>
      <c r="F3" s="145" t="s">
        <v>6</v>
      </c>
      <c r="G3" s="104" t="s">
        <v>136</v>
      </c>
      <c r="H3" s="104" t="s">
        <v>137</v>
      </c>
      <c r="I3" s="104" t="s">
        <v>14</v>
      </c>
    </row>
    <row r="4" spans="1:9" ht="18.75" customHeight="1">
      <c r="A4" s="105">
        <v>44617</v>
      </c>
      <c r="B4" s="106" t="s">
        <v>20</v>
      </c>
      <c r="C4" s="106" t="str">
        <f t="shared" ref="C4:C35" si="0">VLOOKUP(B4,ITEMS,2,FALSE)</f>
        <v>A4 PAPER ( PINK )</v>
      </c>
      <c r="D4" s="106" t="s">
        <v>138</v>
      </c>
      <c r="E4" s="107">
        <v>724</v>
      </c>
      <c r="F4" s="42">
        <v>20</v>
      </c>
      <c r="G4" s="106" t="s">
        <v>139</v>
      </c>
      <c r="H4" s="106" t="s">
        <v>140</v>
      </c>
    </row>
    <row r="5" spans="1:9" ht="18.75" customHeight="1">
      <c r="A5" s="105">
        <v>44626</v>
      </c>
      <c r="B5" s="106" t="s">
        <v>9</v>
      </c>
      <c r="C5" s="106" t="str">
        <f t="shared" si="0"/>
        <v>A4 PAPER</v>
      </c>
      <c r="F5" s="42">
        <v>1</v>
      </c>
      <c r="G5" s="106" t="s">
        <v>139</v>
      </c>
      <c r="H5" s="106" t="s">
        <v>140</v>
      </c>
    </row>
    <row r="6" spans="1:9" ht="18.75" customHeight="1">
      <c r="A6" s="105">
        <v>44626</v>
      </c>
      <c r="B6" s="106" t="s">
        <v>9</v>
      </c>
      <c r="C6" s="106" t="str">
        <f t="shared" si="0"/>
        <v>A4 PAPER</v>
      </c>
      <c r="F6" s="42">
        <v>1</v>
      </c>
      <c r="G6" s="106" t="s">
        <v>141</v>
      </c>
      <c r="H6" s="106" t="s">
        <v>140</v>
      </c>
    </row>
    <row r="7" spans="1:9" ht="18.75" customHeight="1">
      <c r="A7" s="105">
        <v>44626</v>
      </c>
      <c r="B7" s="106" t="s">
        <v>28</v>
      </c>
      <c r="C7" s="106" t="str">
        <f t="shared" si="0"/>
        <v>DCP PAPER 200G</v>
      </c>
      <c r="F7" s="42">
        <v>50</v>
      </c>
      <c r="G7" s="106" t="s">
        <v>142</v>
      </c>
      <c r="H7" s="106" t="s">
        <v>143</v>
      </c>
    </row>
    <row r="8" spans="1:9" ht="18.75" customHeight="1">
      <c r="A8" s="105">
        <v>44626</v>
      </c>
      <c r="B8" s="106" t="s">
        <v>28</v>
      </c>
      <c r="C8" s="106" t="str">
        <f t="shared" si="0"/>
        <v>DCP PAPER 200G</v>
      </c>
      <c r="F8" s="42">
        <v>1</v>
      </c>
      <c r="G8" s="106" t="s">
        <v>144</v>
      </c>
      <c r="H8" s="106" t="s">
        <v>145</v>
      </c>
    </row>
    <row r="9" spans="1:9" ht="18.75" customHeight="1">
      <c r="A9" s="105">
        <v>44626</v>
      </c>
      <c r="B9" s="106" t="s">
        <v>30</v>
      </c>
      <c r="C9" s="106" t="str">
        <f t="shared" si="0"/>
        <v>BLUE FOLDER</v>
      </c>
      <c r="F9" s="42">
        <v>1</v>
      </c>
      <c r="G9" s="106" t="s">
        <v>146</v>
      </c>
      <c r="H9" s="106" t="s">
        <v>147</v>
      </c>
    </row>
    <row r="10" spans="1:9" ht="18.75" customHeight="1">
      <c r="A10" s="105">
        <v>44626</v>
      </c>
      <c r="B10" s="106" t="s">
        <v>52</v>
      </c>
      <c r="C10" s="106" t="str">
        <f t="shared" si="0"/>
        <v>A4 STICKER</v>
      </c>
      <c r="F10" s="42">
        <v>1</v>
      </c>
      <c r="G10" s="106" t="s">
        <v>146</v>
      </c>
      <c r="H10" s="106" t="s">
        <v>147</v>
      </c>
    </row>
    <row r="11" spans="1:9" ht="18.75" customHeight="1">
      <c r="A11" s="105">
        <v>44627</v>
      </c>
      <c r="B11" s="106" t="s">
        <v>9</v>
      </c>
      <c r="C11" s="106" t="str">
        <f t="shared" si="0"/>
        <v>A4 PAPER</v>
      </c>
      <c r="F11" s="42">
        <v>1</v>
      </c>
      <c r="G11" s="106" t="s">
        <v>148</v>
      </c>
      <c r="H11" s="106" t="s">
        <v>140</v>
      </c>
    </row>
    <row r="12" spans="1:9" ht="18.75" customHeight="1">
      <c r="A12" s="105">
        <v>44627</v>
      </c>
      <c r="B12" s="106" t="s">
        <v>9</v>
      </c>
      <c r="C12" s="106" t="str">
        <f t="shared" si="0"/>
        <v>A4 PAPER</v>
      </c>
      <c r="F12" s="42">
        <v>1</v>
      </c>
      <c r="G12" s="106" t="s">
        <v>149</v>
      </c>
      <c r="H12" s="106" t="s">
        <v>140</v>
      </c>
    </row>
    <row r="13" spans="1:9" ht="18.75" customHeight="1">
      <c r="A13" s="105">
        <v>44627</v>
      </c>
      <c r="B13" s="106" t="s">
        <v>9</v>
      </c>
      <c r="C13" s="106" t="str">
        <f t="shared" si="0"/>
        <v>A4 PAPER</v>
      </c>
      <c r="F13" s="42">
        <v>1</v>
      </c>
      <c r="G13" s="106" t="s">
        <v>150</v>
      </c>
      <c r="H13" s="106" t="s">
        <v>140</v>
      </c>
    </row>
    <row r="14" spans="1:9" ht="18.75" customHeight="1">
      <c r="A14" s="105">
        <v>44627</v>
      </c>
      <c r="B14" s="106" t="s">
        <v>20</v>
      </c>
      <c r="C14" s="106" t="str">
        <f t="shared" si="0"/>
        <v>A4 PAPER ( PINK )</v>
      </c>
      <c r="F14" s="42">
        <v>20</v>
      </c>
      <c r="G14" s="106" t="s">
        <v>150</v>
      </c>
      <c r="H14" s="106" t="s">
        <v>140</v>
      </c>
    </row>
    <row r="15" spans="1:9" ht="18.75" customHeight="1">
      <c r="A15" s="105">
        <v>44627</v>
      </c>
      <c r="B15" s="106" t="s">
        <v>9</v>
      </c>
      <c r="C15" s="106" t="str">
        <f t="shared" si="0"/>
        <v>A4 PAPER</v>
      </c>
      <c r="F15" s="42">
        <v>2</v>
      </c>
      <c r="G15" s="106" t="s">
        <v>151</v>
      </c>
      <c r="H15" s="106" t="s">
        <v>140</v>
      </c>
    </row>
    <row r="16" spans="1:9" ht="18.75" customHeight="1">
      <c r="A16" s="105">
        <v>44627</v>
      </c>
      <c r="B16" s="106" t="s">
        <v>20</v>
      </c>
      <c r="C16" s="106" t="str">
        <f t="shared" si="0"/>
        <v>A4 PAPER ( PINK )</v>
      </c>
      <c r="F16" s="42">
        <v>15</v>
      </c>
      <c r="G16" s="106" t="s">
        <v>151</v>
      </c>
      <c r="H16" s="106" t="s">
        <v>140</v>
      </c>
    </row>
    <row r="17" spans="1:8" ht="18.75" customHeight="1">
      <c r="A17" s="105">
        <v>44627</v>
      </c>
      <c r="B17" s="106" t="s">
        <v>9</v>
      </c>
      <c r="C17" s="106" t="str">
        <f t="shared" si="0"/>
        <v>A4 PAPER</v>
      </c>
      <c r="F17" s="42">
        <v>2</v>
      </c>
      <c r="G17" s="106" t="s">
        <v>152</v>
      </c>
      <c r="H17" s="106" t="s">
        <v>140</v>
      </c>
    </row>
    <row r="18" spans="1:8" ht="18.75" customHeight="1">
      <c r="A18" s="105">
        <v>44627</v>
      </c>
      <c r="B18" s="106" t="s">
        <v>20</v>
      </c>
      <c r="C18" s="106" t="str">
        <f t="shared" si="0"/>
        <v>A4 PAPER ( PINK )</v>
      </c>
      <c r="F18" s="42">
        <v>15</v>
      </c>
      <c r="G18" s="106" t="s">
        <v>152</v>
      </c>
      <c r="H18" s="106" t="s">
        <v>140</v>
      </c>
    </row>
    <row r="19" spans="1:8" ht="18.75" customHeight="1">
      <c r="A19" s="105">
        <v>44627</v>
      </c>
      <c r="B19" s="106" t="s">
        <v>9</v>
      </c>
      <c r="C19" s="106" t="str">
        <f t="shared" si="0"/>
        <v>A4 PAPER</v>
      </c>
      <c r="F19" s="42">
        <v>1</v>
      </c>
      <c r="G19" s="106" t="s">
        <v>153</v>
      </c>
      <c r="H19" s="106" t="s">
        <v>140</v>
      </c>
    </row>
    <row r="20" spans="1:8" ht="18.75" customHeight="1">
      <c r="A20" s="105">
        <v>44627</v>
      </c>
      <c r="B20" s="106" t="s">
        <v>20</v>
      </c>
      <c r="C20" s="106" t="str">
        <f t="shared" si="0"/>
        <v>A4 PAPER ( PINK )</v>
      </c>
      <c r="F20" s="42">
        <v>15</v>
      </c>
      <c r="G20" s="106" t="s">
        <v>153</v>
      </c>
      <c r="H20" s="106" t="s">
        <v>140</v>
      </c>
    </row>
    <row r="21" spans="1:8" ht="18.75" customHeight="1">
      <c r="A21" s="105">
        <v>44627</v>
      </c>
      <c r="B21" s="106" t="s">
        <v>20</v>
      </c>
      <c r="C21" s="106" t="str">
        <f t="shared" si="0"/>
        <v>A4 PAPER ( PINK )</v>
      </c>
      <c r="F21" s="42">
        <v>15</v>
      </c>
      <c r="G21" s="106" t="s">
        <v>154</v>
      </c>
      <c r="H21" s="106" t="s">
        <v>140</v>
      </c>
    </row>
    <row r="22" spans="1:8" ht="18.75" customHeight="1">
      <c r="A22" s="105">
        <v>44627</v>
      </c>
      <c r="B22" s="106" t="s">
        <v>46</v>
      </c>
      <c r="C22" s="106" t="str">
        <f t="shared" si="0"/>
        <v>PLAIN ENVELOPED</v>
      </c>
      <c r="F22" s="42">
        <v>3</v>
      </c>
      <c r="G22" s="106" t="s">
        <v>155</v>
      </c>
      <c r="H22" s="106" t="s">
        <v>140</v>
      </c>
    </row>
    <row r="23" spans="1:8" ht="18.75" customHeight="1">
      <c r="A23" s="105">
        <v>44627</v>
      </c>
      <c r="B23" s="106" t="s">
        <v>34</v>
      </c>
      <c r="C23" s="106" t="str">
        <f t="shared" si="0"/>
        <v>LAMINATING FILM A3</v>
      </c>
      <c r="F23" s="42">
        <v>30</v>
      </c>
      <c r="G23" s="106" t="s">
        <v>156</v>
      </c>
      <c r="H23" s="106" t="s">
        <v>157</v>
      </c>
    </row>
    <row r="24" spans="1:8" ht="18.75" customHeight="1">
      <c r="A24" s="105">
        <v>44627</v>
      </c>
      <c r="B24" s="106" t="s">
        <v>9</v>
      </c>
      <c r="C24" s="106" t="str">
        <f t="shared" si="0"/>
        <v>A4 PAPER</v>
      </c>
      <c r="F24" s="42">
        <v>1</v>
      </c>
      <c r="G24" s="106" t="s">
        <v>158</v>
      </c>
      <c r="H24" s="106" t="s">
        <v>140</v>
      </c>
    </row>
    <row r="25" spans="1:8" ht="18.75" customHeight="1">
      <c r="A25" s="105">
        <v>44627</v>
      </c>
      <c r="B25" s="106" t="s">
        <v>20</v>
      </c>
      <c r="C25" s="106" t="str">
        <f t="shared" si="0"/>
        <v>A4 PAPER ( PINK )</v>
      </c>
      <c r="F25" s="42">
        <v>50</v>
      </c>
      <c r="G25" s="106" t="s">
        <v>158</v>
      </c>
      <c r="H25" s="106" t="s">
        <v>140</v>
      </c>
    </row>
    <row r="26" spans="1:8" ht="18.75" customHeight="1">
      <c r="A26" s="105">
        <v>44627</v>
      </c>
      <c r="B26" s="106" t="s">
        <v>20</v>
      </c>
      <c r="C26" s="106" t="str">
        <f t="shared" si="0"/>
        <v>A4 PAPER ( PINK )</v>
      </c>
      <c r="F26" s="42">
        <v>20</v>
      </c>
      <c r="G26" s="106" t="s">
        <v>159</v>
      </c>
      <c r="H26" s="106" t="s">
        <v>140</v>
      </c>
    </row>
    <row r="27" spans="1:8" ht="18.75" customHeight="1">
      <c r="A27" s="105">
        <v>44627</v>
      </c>
      <c r="B27" s="106" t="s">
        <v>9</v>
      </c>
      <c r="C27" s="106" t="str">
        <f t="shared" si="0"/>
        <v>A4 PAPER</v>
      </c>
      <c r="F27" s="42">
        <v>1</v>
      </c>
      <c r="G27" s="106" t="s">
        <v>160</v>
      </c>
      <c r="H27" s="106" t="s">
        <v>140</v>
      </c>
    </row>
    <row r="28" spans="1:8" ht="18.75" customHeight="1">
      <c r="A28" s="105">
        <v>44627</v>
      </c>
      <c r="B28" s="106" t="s">
        <v>20</v>
      </c>
      <c r="C28" s="106" t="str">
        <f t="shared" si="0"/>
        <v>A4 PAPER ( PINK )</v>
      </c>
      <c r="F28" s="42">
        <v>50</v>
      </c>
      <c r="G28" s="106" t="s">
        <v>160</v>
      </c>
      <c r="H28" s="106" t="s">
        <v>140</v>
      </c>
    </row>
    <row r="29" spans="1:8" ht="18.75" customHeight="1">
      <c r="A29" s="105">
        <v>44627</v>
      </c>
      <c r="B29" s="106" t="s">
        <v>9</v>
      </c>
      <c r="C29" s="106" t="str">
        <f t="shared" si="0"/>
        <v>A4 PAPER</v>
      </c>
      <c r="F29" s="42">
        <v>1</v>
      </c>
      <c r="G29" s="106" t="s">
        <v>161</v>
      </c>
      <c r="H29" s="106" t="s">
        <v>140</v>
      </c>
    </row>
    <row r="30" spans="1:8" ht="18.75" customHeight="1">
      <c r="A30" s="105">
        <v>44627</v>
      </c>
      <c r="B30" s="106" t="s">
        <v>20</v>
      </c>
      <c r="C30" s="106" t="str">
        <f t="shared" si="0"/>
        <v>A4 PAPER ( PINK )</v>
      </c>
      <c r="F30" s="42">
        <v>50</v>
      </c>
      <c r="G30" s="106" t="s">
        <v>161</v>
      </c>
      <c r="H30" s="106" t="s">
        <v>140</v>
      </c>
    </row>
    <row r="31" spans="1:8" ht="18.75" customHeight="1">
      <c r="A31" s="105">
        <v>44628</v>
      </c>
      <c r="B31" s="106" t="s">
        <v>9</v>
      </c>
      <c r="C31" s="106" t="str">
        <f t="shared" si="0"/>
        <v>A4 PAPER</v>
      </c>
      <c r="F31" s="42">
        <v>1</v>
      </c>
      <c r="G31" s="106" t="s">
        <v>162</v>
      </c>
      <c r="H31" s="106" t="s">
        <v>140</v>
      </c>
    </row>
    <row r="32" spans="1:8" ht="18.75" customHeight="1">
      <c r="A32" s="105">
        <v>44628</v>
      </c>
      <c r="B32" s="106" t="s">
        <v>20</v>
      </c>
      <c r="C32" s="106" t="str">
        <f t="shared" si="0"/>
        <v>A4 PAPER ( PINK )</v>
      </c>
      <c r="F32" s="42">
        <v>50</v>
      </c>
      <c r="G32" s="106" t="s">
        <v>162</v>
      </c>
      <c r="H32" s="106" t="s">
        <v>140</v>
      </c>
    </row>
    <row r="33" spans="1:8" ht="18.75" customHeight="1">
      <c r="A33" s="105">
        <v>44628</v>
      </c>
      <c r="B33" s="106" t="s">
        <v>20</v>
      </c>
      <c r="C33" s="106" t="str">
        <f t="shared" si="0"/>
        <v>A4 PAPER ( PINK )</v>
      </c>
      <c r="F33" s="42">
        <v>20</v>
      </c>
      <c r="G33" s="106" t="s">
        <v>163</v>
      </c>
      <c r="H33" s="106" t="s">
        <v>140</v>
      </c>
    </row>
    <row r="34" spans="1:8" ht="18.75" customHeight="1">
      <c r="A34" s="105">
        <v>44628</v>
      </c>
      <c r="B34" s="106" t="s">
        <v>20</v>
      </c>
      <c r="C34" s="106" t="str">
        <f t="shared" si="0"/>
        <v>A4 PAPER ( PINK )</v>
      </c>
      <c r="F34" s="42">
        <v>100</v>
      </c>
      <c r="G34" s="106" t="s">
        <v>164</v>
      </c>
      <c r="H34" s="106" t="s">
        <v>145</v>
      </c>
    </row>
    <row r="35" spans="1:8" ht="18.75" customHeight="1">
      <c r="A35" s="105">
        <v>44628</v>
      </c>
      <c r="B35" s="108" t="s">
        <v>9</v>
      </c>
      <c r="C35" s="106" t="str">
        <f t="shared" si="0"/>
        <v>A4 PAPER</v>
      </c>
      <c r="F35" s="42">
        <v>2</v>
      </c>
      <c r="G35" s="106" t="s">
        <v>164</v>
      </c>
      <c r="H35" s="106" t="s">
        <v>145</v>
      </c>
    </row>
    <row r="36" spans="1:8" ht="18.75" customHeight="1">
      <c r="A36" s="105">
        <v>44628</v>
      </c>
      <c r="B36" s="108" t="s">
        <v>30</v>
      </c>
      <c r="C36" s="106" t="str">
        <f t="shared" ref="C36:C67" si="1">VLOOKUP(B36,ITEMS,2,FALSE)</f>
        <v>BLUE FOLDER</v>
      </c>
      <c r="F36" s="42">
        <v>1</v>
      </c>
      <c r="G36" s="106" t="s">
        <v>146</v>
      </c>
      <c r="H36" s="106" t="s">
        <v>147</v>
      </c>
    </row>
    <row r="37" spans="1:8" ht="18.75" customHeight="1">
      <c r="A37" s="105">
        <v>44628</v>
      </c>
      <c r="B37" s="108" t="s">
        <v>33</v>
      </c>
      <c r="C37" s="106" t="str">
        <f t="shared" si="1"/>
        <v>LAMINATING FILM A4</v>
      </c>
      <c r="F37" s="42">
        <v>1</v>
      </c>
      <c r="G37" s="106" t="s">
        <v>146</v>
      </c>
      <c r="H37" s="106" t="s">
        <v>147</v>
      </c>
    </row>
    <row r="38" spans="1:8" ht="18.75" customHeight="1">
      <c r="A38" s="105">
        <v>44628</v>
      </c>
      <c r="B38" s="106" t="s">
        <v>52</v>
      </c>
      <c r="C38" s="106" t="str">
        <f t="shared" si="1"/>
        <v>A4 STICKER</v>
      </c>
      <c r="F38" s="42">
        <v>1</v>
      </c>
      <c r="G38" s="106" t="s">
        <v>146</v>
      </c>
      <c r="H38" s="106" t="s">
        <v>147</v>
      </c>
    </row>
    <row r="39" spans="1:8" ht="18.75" customHeight="1">
      <c r="A39" s="105">
        <v>44628</v>
      </c>
      <c r="B39" s="106" t="s">
        <v>9</v>
      </c>
      <c r="C39" s="106" t="str">
        <f t="shared" si="1"/>
        <v>A4 PAPER</v>
      </c>
      <c r="F39" s="42">
        <v>1</v>
      </c>
      <c r="G39" s="106" t="s">
        <v>165</v>
      </c>
    </row>
    <row r="40" spans="1:8" ht="18.75" customHeight="1">
      <c r="A40" s="105">
        <v>44628</v>
      </c>
      <c r="B40" s="106" t="s">
        <v>20</v>
      </c>
      <c r="C40" s="106" t="str">
        <f t="shared" si="1"/>
        <v>A4 PAPER ( PINK )</v>
      </c>
      <c r="F40" s="42">
        <v>30</v>
      </c>
      <c r="G40" s="106" t="s">
        <v>165</v>
      </c>
    </row>
    <row r="41" spans="1:8" ht="18.75" customHeight="1">
      <c r="A41" s="105">
        <v>44628</v>
      </c>
      <c r="B41" s="106" t="s">
        <v>9</v>
      </c>
      <c r="C41" s="106" t="str">
        <f t="shared" si="1"/>
        <v>A4 PAPER</v>
      </c>
      <c r="F41" s="42">
        <v>1</v>
      </c>
      <c r="G41" s="106" t="s">
        <v>166</v>
      </c>
      <c r="H41" s="106" t="s">
        <v>140</v>
      </c>
    </row>
    <row r="42" spans="1:8" ht="18.75" customHeight="1">
      <c r="A42" s="105">
        <v>44628</v>
      </c>
      <c r="B42" s="106" t="s">
        <v>20</v>
      </c>
      <c r="C42" s="106" t="str">
        <f t="shared" si="1"/>
        <v>A4 PAPER ( PINK )</v>
      </c>
      <c r="F42" s="42">
        <v>15</v>
      </c>
      <c r="G42" s="106" t="s">
        <v>166</v>
      </c>
      <c r="H42" s="106" t="s">
        <v>140</v>
      </c>
    </row>
    <row r="43" spans="1:8" ht="18.75" customHeight="1">
      <c r="A43" s="105">
        <v>44628</v>
      </c>
      <c r="B43" s="106" t="s">
        <v>9</v>
      </c>
      <c r="C43" s="106" t="str">
        <f t="shared" si="1"/>
        <v>A4 PAPER</v>
      </c>
      <c r="F43" s="42">
        <v>2</v>
      </c>
      <c r="G43" s="106" t="s">
        <v>167</v>
      </c>
      <c r="H43" s="106" t="s">
        <v>168</v>
      </c>
    </row>
    <row r="44" spans="1:8" ht="18.75" customHeight="1">
      <c r="A44" s="105">
        <v>44629</v>
      </c>
      <c r="B44" s="106" t="s">
        <v>20</v>
      </c>
      <c r="C44" s="106" t="str">
        <f t="shared" si="1"/>
        <v>A4 PAPER ( PINK )</v>
      </c>
      <c r="F44" s="42">
        <v>30</v>
      </c>
      <c r="G44" s="106" t="s">
        <v>169</v>
      </c>
      <c r="H44" s="106" t="s">
        <v>140</v>
      </c>
    </row>
    <row r="45" spans="1:8" ht="18.75" customHeight="1">
      <c r="A45" s="105">
        <v>44629</v>
      </c>
      <c r="B45" s="106" t="s">
        <v>33</v>
      </c>
      <c r="C45" s="106" t="str">
        <f t="shared" si="1"/>
        <v>LAMINATING FILM A4</v>
      </c>
      <c r="F45" s="42">
        <v>20</v>
      </c>
      <c r="G45" s="106" t="s">
        <v>170</v>
      </c>
      <c r="H45" s="106" t="s">
        <v>171</v>
      </c>
    </row>
    <row r="46" spans="1:8" ht="18.75" customHeight="1">
      <c r="A46" s="105">
        <v>44628</v>
      </c>
      <c r="B46" s="106" t="s">
        <v>9</v>
      </c>
      <c r="C46" s="106" t="str">
        <f t="shared" si="1"/>
        <v>A4 PAPER</v>
      </c>
      <c r="F46" s="42">
        <v>1</v>
      </c>
      <c r="G46" s="106" t="s">
        <v>160</v>
      </c>
      <c r="H46" s="106" t="s">
        <v>140</v>
      </c>
    </row>
    <row r="47" spans="1:8" ht="18.75" customHeight="1">
      <c r="A47" s="105">
        <v>44628</v>
      </c>
      <c r="B47" s="106" t="s">
        <v>20</v>
      </c>
      <c r="C47" s="106" t="str">
        <f t="shared" si="1"/>
        <v>A4 PAPER ( PINK )</v>
      </c>
      <c r="F47" s="42">
        <v>50</v>
      </c>
      <c r="G47" s="106" t="s">
        <v>160</v>
      </c>
      <c r="H47" s="106" t="s">
        <v>140</v>
      </c>
    </row>
    <row r="48" spans="1:8" ht="18.75" customHeight="1">
      <c r="A48" s="105">
        <v>44629</v>
      </c>
      <c r="B48" s="106" t="s">
        <v>9</v>
      </c>
      <c r="C48" s="106" t="str">
        <f t="shared" si="1"/>
        <v>A4 PAPER</v>
      </c>
      <c r="F48" s="42">
        <v>2</v>
      </c>
      <c r="G48" s="106" t="s">
        <v>172</v>
      </c>
      <c r="H48" s="106" t="s">
        <v>140</v>
      </c>
    </row>
    <row r="49" spans="1:8" ht="18.75" customHeight="1">
      <c r="A49" s="105">
        <v>44629</v>
      </c>
      <c r="B49" s="106" t="s">
        <v>20</v>
      </c>
      <c r="C49" s="106" t="str">
        <f t="shared" si="1"/>
        <v>A4 PAPER ( PINK )</v>
      </c>
      <c r="F49" s="42">
        <v>60</v>
      </c>
      <c r="G49" s="106" t="s">
        <v>172</v>
      </c>
      <c r="H49" s="106" t="s">
        <v>140</v>
      </c>
    </row>
    <row r="50" spans="1:8" ht="18.75" customHeight="1">
      <c r="A50" s="105">
        <v>44629</v>
      </c>
      <c r="B50" s="106" t="s">
        <v>9</v>
      </c>
      <c r="C50" s="106" t="str">
        <f t="shared" si="1"/>
        <v>A4 PAPER</v>
      </c>
      <c r="F50" s="42">
        <v>1</v>
      </c>
      <c r="G50" s="106" t="s">
        <v>173</v>
      </c>
      <c r="H50" s="106" t="s">
        <v>140</v>
      </c>
    </row>
    <row r="51" spans="1:8" ht="18.75" customHeight="1">
      <c r="A51" s="105">
        <v>44629</v>
      </c>
      <c r="B51" s="106" t="s">
        <v>20</v>
      </c>
      <c r="C51" s="106" t="str">
        <f t="shared" si="1"/>
        <v>A4 PAPER ( PINK )</v>
      </c>
      <c r="F51" s="42">
        <v>25</v>
      </c>
      <c r="G51" s="106" t="s">
        <v>173</v>
      </c>
      <c r="H51" s="106" t="s">
        <v>140</v>
      </c>
    </row>
    <row r="52" spans="1:8" ht="18.75" customHeight="1">
      <c r="A52" s="105">
        <v>44629</v>
      </c>
      <c r="B52" s="106" t="s">
        <v>9</v>
      </c>
      <c r="C52" s="106" t="str">
        <f t="shared" si="1"/>
        <v>A4 PAPER</v>
      </c>
      <c r="F52" s="42">
        <v>2</v>
      </c>
      <c r="G52" s="106" t="s">
        <v>174</v>
      </c>
      <c r="H52" s="106" t="s">
        <v>140</v>
      </c>
    </row>
    <row r="53" spans="1:8" ht="18.75" customHeight="1">
      <c r="A53" s="105">
        <v>44629</v>
      </c>
      <c r="B53" s="106" t="s">
        <v>20</v>
      </c>
      <c r="C53" s="106" t="str">
        <f t="shared" si="1"/>
        <v>A4 PAPER ( PINK )</v>
      </c>
      <c r="F53" s="42">
        <v>50</v>
      </c>
      <c r="G53" s="106" t="s">
        <v>174</v>
      </c>
      <c r="H53" s="106" t="s">
        <v>140</v>
      </c>
    </row>
    <row r="54" spans="1:8" ht="18.75" customHeight="1">
      <c r="A54" s="105">
        <v>44629</v>
      </c>
      <c r="B54" s="106" t="s">
        <v>9</v>
      </c>
      <c r="C54" s="106" t="str">
        <f t="shared" si="1"/>
        <v>A4 PAPER</v>
      </c>
      <c r="F54" s="42">
        <v>2</v>
      </c>
      <c r="G54" s="106" t="s">
        <v>175</v>
      </c>
      <c r="H54" s="106" t="s">
        <v>140</v>
      </c>
    </row>
    <row r="55" spans="1:8" ht="18.75" customHeight="1">
      <c r="A55" s="105">
        <v>44629</v>
      </c>
      <c r="B55" s="106" t="s">
        <v>20</v>
      </c>
      <c r="C55" s="106" t="str">
        <f t="shared" si="1"/>
        <v>A4 PAPER ( PINK )</v>
      </c>
      <c r="F55" s="42">
        <v>50</v>
      </c>
      <c r="G55" s="106" t="s">
        <v>175</v>
      </c>
      <c r="H55" s="106" t="s">
        <v>140</v>
      </c>
    </row>
    <row r="56" spans="1:8" ht="18.75" customHeight="1">
      <c r="A56" s="105">
        <v>44630</v>
      </c>
      <c r="B56" s="109" t="s">
        <v>9</v>
      </c>
      <c r="C56" s="109" t="str">
        <f t="shared" si="1"/>
        <v>A4 PAPER</v>
      </c>
      <c r="D56" s="109"/>
      <c r="E56" s="109"/>
      <c r="F56" s="46">
        <v>1</v>
      </c>
      <c r="G56" s="109" t="s">
        <v>176</v>
      </c>
      <c r="H56" s="109" t="s">
        <v>140</v>
      </c>
    </row>
    <row r="57" spans="1:8" ht="18.75" customHeight="1">
      <c r="A57" s="105">
        <v>44630</v>
      </c>
      <c r="B57" s="109" t="s">
        <v>20</v>
      </c>
      <c r="C57" s="109" t="str">
        <f t="shared" si="1"/>
        <v>A4 PAPER ( PINK )</v>
      </c>
      <c r="D57" s="109"/>
      <c r="E57" s="109"/>
      <c r="F57" s="46">
        <v>50</v>
      </c>
      <c r="G57" s="109" t="s">
        <v>176</v>
      </c>
      <c r="H57" s="109" t="s">
        <v>140</v>
      </c>
    </row>
    <row r="58" spans="1:8" ht="18.75" customHeight="1">
      <c r="A58" s="105">
        <v>44630</v>
      </c>
      <c r="B58" s="106" t="s">
        <v>9</v>
      </c>
      <c r="C58" s="106" t="str">
        <f t="shared" si="1"/>
        <v>A4 PAPER</v>
      </c>
      <c r="F58" s="42">
        <v>1</v>
      </c>
      <c r="G58" s="106" t="s">
        <v>177</v>
      </c>
      <c r="H58" s="106" t="s">
        <v>140</v>
      </c>
    </row>
    <row r="59" spans="1:8" ht="18.75" customHeight="1">
      <c r="A59" s="105">
        <v>44630</v>
      </c>
      <c r="B59" s="106" t="s">
        <v>20</v>
      </c>
      <c r="C59" s="106" t="str">
        <f t="shared" si="1"/>
        <v>A4 PAPER ( PINK )</v>
      </c>
      <c r="F59" s="42">
        <v>15</v>
      </c>
      <c r="G59" s="106" t="s">
        <v>153</v>
      </c>
      <c r="H59" s="106" t="s">
        <v>140</v>
      </c>
    </row>
    <row r="60" spans="1:8" ht="18.75" customHeight="1">
      <c r="A60" s="105">
        <v>44630</v>
      </c>
      <c r="B60" s="106" t="s">
        <v>9</v>
      </c>
      <c r="C60" s="106" t="str">
        <f t="shared" si="1"/>
        <v>A4 PAPER</v>
      </c>
      <c r="F60" s="42">
        <v>10</v>
      </c>
      <c r="G60" s="106" t="s">
        <v>178</v>
      </c>
      <c r="H60" s="106" t="s">
        <v>140</v>
      </c>
    </row>
    <row r="61" spans="1:8" ht="18.75" customHeight="1">
      <c r="A61" s="105">
        <v>44630</v>
      </c>
      <c r="B61" s="106" t="s">
        <v>9</v>
      </c>
      <c r="C61" s="106" t="str">
        <f t="shared" si="1"/>
        <v>A4 PAPER</v>
      </c>
      <c r="F61" s="42">
        <v>1</v>
      </c>
      <c r="G61" s="106" t="s">
        <v>179</v>
      </c>
      <c r="H61" s="106" t="s">
        <v>140</v>
      </c>
    </row>
    <row r="62" spans="1:8" ht="18.75" customHeight="1">
      <c r="A62" s="105">
        <v>44630</v>
      </c>
      <c r="B62" s="106" t="s">
        <v>20</v>
      </c>
      <c r="C62" s="106" t="str">
        <f t="shared" si="1"/>
        <v>A4 PAPER ( PINK )</v>
      </c>
      <c r="F62" s="42">
        <v>50</v>
      </c>
      <c r="G62" s="106" t="s">
        <v>179</v>
      </c>
      <c r="H62" s="106" t="s">
        <v>140</v>
      </c>
    </row>
    <row r="63" spans="1:8" ht="18.75" customHeight="1">
      <c r="A63" s="105">
        <v>44630</v>
      </c>
      <c r="B63" s="106" t="s">
        <v>28</v>
      </c>
      <c r="C63" s="106" t="str">
        <f t="shared" si="1"/>
        <v>DCP PAPER 200G</v>
      </c>
      <c r="F63" s="42">
        <v>25</v>
      </c>
      <c r="G63" s="106" t="s">
        <v>180</v>
      </c>
      <c r="H63" s="106" t="s">
        <v>181</v>
      </c>
    </row>
    <row r="64" spans="1:8" ht="18.75" customHeight="1">
      <c r="A64" s="105">
        <v>44630</v>
      </c>
      <c r="B64" s="106" t="s">
        <v>9</v>
      </c>
      <c r="C64" s="106" t="str">
        <f t="shared" si="1"/>
        <v>A4 PAPER</v>
      </c>
      <c r="F64" s="42">
        <v>1</v>
      </c>
      <c r="G64" s="106" t="s">
        <v>182</v>
      </c>
      <c r="H64" s="106" t="s">
        <v>183</v>
      </c>
    </row>
    <row r="65" spans="1:8" ht="18.75" customHeight="1">
      <c r="A65" s="105">
        <v>44639</v>
      </c>
      <c r="B65" s="106" t="s">
        <v>33</v>
      </c>
      <c r="C65" s="106" t="str">
        <f t="shared" si="1"/>
        <v>LAMINATING FILM A4</v>
      </c>
      <c r="F65" s="42">
        <v>4</v>
      </c>
      <c r="G65" s="106" t="s">
        <v>146</v>
      </c>
      <c r="H65" s="106" t="s">
        <v>147</v>
      </c>
    </row>
    <row r="66" spans="1:8" ht="18.75" customHeight="1">
      <c r="A66" s="105">
        <v>44639</v>
      </c>
      <c r="B66" s="106" t="s">
        <v>30</v>
      </c>
      <c r="C66" s="106" t="str">
        <f t="shared" si="1"/>
        <v>BLUE FOLDER</v>
      </c>
      <c r="F66" s="42">
        <v>1</v>
      </c>
      <c r="G66" s="106" t="s">
        <v>146</v>
      </c>
      <c r="H66" s="106" t="s">
        <v>147</v>
      </c>
    </row>
    <row r="67" spans="1:8" ht="18.75" customHeight="1">
      <c r="A67" s="105">
        <v>44639</v>
      </c>
      <c r="B67" s="106" t="s">
        <v>52</v>
      </c>
      <c r="C67" s="106" t="str">
        <f t="shared" si="1"/>
        <v>A4 STICKER</v>
      </c>
      <c r="F67" s="42">
        <v>1</v>
      </c>
      <c r="G67" s="106" t="s">
        <v>146</v>
      </c>
      <c r="H67" s="106" t="s">
        <v>147</v>
      </c>
    </row>
    <row r="68" spans="1:8" ht="18.75" customHeight="1">
      <c r="A68" s="105">
        <v>44639</v>
      </c>
      <c r="B68" s="106" t="s">
        <v>33</v>
      </c>
      <c r="C68" s="106" t="str">
        <f t="shared" ref="C68:C88" si="2">VLOOKUP(B68,ITEMS,2,FALSE)</f>
        <v>LAMINATING FILM A4</v>
      </c>
      <c r="F68" s="42">
        <v>1</v>
      </c>
      <c r="G68" s="106" t="s">
        <v>146</v>
      </c>
      <c r="H68" s="106" t="s">
        <v>147</v>
      </c>
    </row>
    <row r="69" spans="1:8" ht="18.75" customHeight="1">
      <c r="A69" s="105">
        <v>44639</v>
      </c>
      <c r="B69" s="106" t="s">
        <v>30</v>
      </c>
      <c r="C69" s="106" t="str">
        <f t="shared" si="2"/>
        <v>BLUE FOLDER</v>
      </c>
      <c r="F69" s="42">
        <v>1</v>
      </c>
      <c r="G69" s="106" t="s">
        <v>146</v>
      </c>
      <c r="H69" s="106" t="s">
        <v>147</v>
      </c>
    </row>
    <row r="70" spans="1:8" ht="18.75" customHeight="1">
      <c r="A70" s="105">
        <v>44639</v>
      </c>
      <c r="B70" s="106" t="s">
        <v>52</v>
      </c>
      <c r="C70" s="106" t="str">
        <f t="shared" si="2"/>
        <v>A4 STICKER</v>
      </c>
      <c r="F70" s="42">
        <v>1</v>
      </c>
      <c r="G70" s="106" t="s">
        <v>146</v>
      </c>
      <c r="H70" s="106" t="s">
        <v>147</v>
      </c>
    </row>
    <row r="71" spans="1:8" ht="18.75" customHeight="1">
      <c r="A71" s="105">
        <v>44639</v>
      </c>
      <c r="B71" s="106" t="s">
        <v>33</v>
      </c>
      <c r="C71" s="106" t="str">
        <f t="shared" si="2"/>
        <v>LAMINATING FILM A4</v>
      </c>
      <c r="F71" s="42">
        <v>1</v>
      </c>
      <c r="G71" s="106" t="s">
        <v>146</v>
      </c>
      <c r="H71" s="106" t="s">
        <v>147</v>
      </c>
    </row>
    <row r="72" spans="1:8" ht="18.75" customHeight="1">
      <c r="A72" s="105">
        <v>44639</v>
      </c>
      <c r="B72" s="106" t="s">
        <v>30</v>
      </c>
      <c r="C72" s="106" t="str">
        <f t="shared" si="2"/>
        <v>BLUE FOLDER</v>
      </c>
      <c r="F72" s="42">
        <v>1</v>
      </c>
      <c r="G72" s="106" t="s">
        <v>146</v>
      </c>
      <c r="H72" s="106" t="s">
        <v>147</v>
      </c>
    </row>
    <row r="73" spans="1:8" ht="18.75" customHeight="1">
      <c r="A73" s="105">
        <v>44639</v>
      </c>
      <c r="B73" s="106" t="s">
        <v>52</v>
      </c>
      <c r="C73" s="106" t="str">
        <f t="shared" si="2"/>
        <v>A4 STICKER</v>
      </c>
      <c r="F73" s="42">
        <v>1</v>
      </c>
      <c r="G73" s="106" t="s">
        <v>146</v>
      </c>
      <c r="H73" s="106" t="s">
        <v>147</v>
      </c>
    </row>
    <row r="74" spans="1:8" ht="18.75" customHeight="1">
      <c r="A74" s="105">
        <v>44639</v>
      </c>
      <c r="B74" s="106" t="s">
        <v>33</v>
      </c>
      <c r="C74" s="106" t="str">
        <f t="shared" si="2"/>
        <v>LAMINATING FILM A4</v>
      </c>
      <c r="F74" s="42">
        <v>1</v>
      </c>
      <c r="G74" s="106" t="s">
        <v>146</v>
      </c>
      <c r="H74" s="106" t="s">
        <v>147</v>
      </c>
    </row>
    <row r="75" spans="1:8" ht="18.75" customHeight="1">
      <c r="A75" s="105">
        <v>44640</v>
      </c>
      <c r="B75" s="106" t="s">
        <v>30</v>
      </c>
      <c r="C75" s="106" t="str">
        <f t="shared" si="2"/>
        <v>BLUE FOLDER</v>
      </c>
      <c r="F75" s="42">
        <v>1</v>
      </c>
      <c r="G75" s="106" t="s">
        <v>146</v>
      </c>
      <c r="H75" s="106" t="s">
        <v>147</v>
      </c>
    </row>
    <row r="76" spans="1:8" ht="18.75" customHeight="1">
      <c r="A76" s="105">
        <v>44640</v>
      </c>
      <c r="B76" s="106" t="s">
        <v>52</v>
      </c>
      <c r="C76" s="106" t="str">
        <f t="shared" si="2"/>
        <v>A4 STICKER</v>
      </c>
      <c r="F76" s="42">
        <v>1</v>
      </c>
      <c r="G76" s="106" t="s">
        <v>146</v>
      </c>
      <c r="H76" s="106" t="s">
        <v>147</v>
      </c>
    </row>
    <row r="77" spans="1:8" ht="18.75" customHeight="1">
      <c r="A77" s="105">
        <v>44640</v>
      </c>
      <c r="B77" s="106" t="s">
        <v>33</v>
      </c>
      <c r="C77" s="106" t="str">
        <f t="shared" si="2"/>
        <v>LAMINATING FILM A4</v>
      </c>
      <c r="F77" s="42">
        <v>1</v>
      </c>
      <c r="G77" s="106" t="s">
        <v>146</v>
      </c>
      <c r="H77" s="106" t="s">
        <v>147</v>
      </c>
    </row>
    <row r="78" spans="1:8" ht="18.75" customHeight="1">
      <c r="A78" s="105">
        <v>44640</v>
      </c>
      <c r="B78" s="106" t="s">
        <v>28</v>
      </c>
      <c r="C78" s="106" t="str">
        <f t="shared" si="2"/>
        <v>DCP PAPER 200G</v>
      </c>
      <c r="F78" s="42">
        <v>30</v>
      </c>
      <c r="G78" s="106" t="s">
        <v>184</v>
      </c>
      <c r="H78" s="106" t="s">
        <v>185</v>
      </c>
    </row>
    <row r="79" spans="1:8" ht="18.75" customHeight="1">
      <c r="A79" s="105">
        <v>44640</v>
      </c>
      <c r="B79" s="106" t="s">
        <v>34</v>
      </c>
      <c r="C79" s="106" t="str">
        <f t="shared" si="2"/>
        <v>LAMINATING FILM A3</v>
      </c>
      <c r="F79" s="42">
        <v>35</v>
      </c>
      <c r="G79" s="106" t="s">
        <v>170</v>
      </c>
      <c r="H79" s="106" t="s">
        <v>171</v>
      </c>
    </row>
    <row r="80" spans="1:8" ht="18.75" customHeight="1">
      <c r="A80" s="105">
        <v>44640</v>
      </c>
      <c r="B80" s="106" t="s">
        <v>28</v>
      </c>
      <c r="C80" s="106" t="str">
        <f t="shared" si="2"/>
        <v>DCP PAPER 200G</v>
      </c>
      <c r="F80" s="42">
        <v>14</v>
      </c>
      <c r="G80" s="106" t="s">
        <v>170</v>
      </c>
      <c r="H80" s="106" t="s">
        <v>171</v>
      </c>
    </row>
    <row r="81" spans="1:8" ht="18.75" customHeight="1">
      <c r="A81" s="105">
        <v>44630</v>
      </c>
      <c r="B81" s="106" t="s">
        <v>9</v>
      </c>
      <c r="C81" s="106" t="str">
        <f t="shared" si="2"/>
        <v>A4 PAPER</v>
      </c>
      <c r="F81" s="42">
        <v>2</v>
      </c>
      <c r="G81" s="106" t="s">
        <v>186</v>
      </c>
      <c r="H81" s="106" t="s">
        <v>187</v>
      </c>
    </row>
    <row r="82" spans="1:8" ht="18.75" customHeight="1">
      <c r="A82" s="105">
        <v>44632</v>
      </c>
      <c r="B82" s="106" t="s">
        <v>9</v>
      </c>
      <c r="C82" s="106" t="str">
        <f t="shared" si="2"/>
        <v>A4 PAPER</v>
      </c>
      <c r="F82" s="42">
        <v>2</v>
      </c>
      <c r="G82" s="106" t="s">
        <v>188</v>
      </c>
      <c r="H82" s="106" t="s">
        <v>189</v>
      </c>
    </row>
    <row r="83" spans="1:8" ht="18.75" customHeight="1">
      <c r="A83" s="105">
        <v>44641</v>
      </c>
      <c r="B83" s="106" t="s">
        <v>9</v>
      </c>
      <c r="C83" s="106" t="str">
        <f t="shared" si="2"/>
        <v>A4 PAPER</v>
      </c>
      <c r="F83" s="42">
        <v>2</v>
      </c>
      <c r="G83" s="106" t="s">
        <v>190</v>
      </c>
      <c r="H83" s="106" t="s">
        <v>183</v>
      </c>
    </row>
    <row r="84" spans="1:8">
      <c r="A84" s="105">
        <v>44642</v>
      </c>
      <c r="B84" s="106" t="s">
        <v>29</v>
      </c>
      <c r="C84" s="106" t="str">
        <f t="shared" si="2"/>
        <v>DCP PAPER 250G</v>
      </c>
      <c r="F84" s="42">
        <v>12</v>
      </c>
      <c r="G84" s="106" t="s">
        <v>170</v>
      </c>
      <c r="H84" s="106" t="s">
        <v>171</v>
      </c>
    </row>
    <row r="85" spans="1:8">
      <c r="A85" s="105">
        <v>44642</v>
      </c>
      <c r="B85" s="106" t="s">
        <v>33</v>
      </c>
      <c r="C85" s="106" t="str">
        <f t="shared" si="2"/>
        <v>LAMINATING FILM A4</v>
      </c>
      <c r="F85" s="42">
        <v>5</v>
      </c>
      <c r="G85" s="106" t="s">
        <v>191</v>
      </c>
      <c r="H85" s="106" t="s">
        <v>192</v>
      </c>
    </row>
    <row r="86" spans="1:8" ht="18.75" customHeight="1">
      <c r="A86" s="105">
        <v>44642</v>
      </c>
      <c r="B86" s="106" t="s">
        <v>9</v>
      </c>
      <c r="C86" s="106" t="str">
        <f t="shared" si="2"/>
        <v>A4 PAPER</v>
      </c>
      <c r="F86" s="42">
        <v>1</v>
      </c>
      <c r="G86" s="106" t="s">
        <v>193</v>
      </c>
      <c r="H86" s="106" t="s">
        <v>145</v>
      </c>
    </row>
    <row r="87" spans="1:8" ht="18.75" customHeight="1">
      <c r="A87" s="105">
        <v>44642</v>
      </c>
      <c r="B87" s="106" t="s">
        <v>9</v>
      </c>
      <c r="C87" s="106" t="str">
        <f t="shared" si="2"/>
        <v>A4 PAPER</v>
      </c>
      <c r="F87" s="42">
        <v>2</v>
      </c>
      <c r="G87" s="106" t="s">
        <v>176</v>
      </c>
      <c r="H87" s="106" t="s">
        <v>140</v>
      </c>
    </row>
    <row r="88" spans="1:8" ht="18.75" customHeight="1">
      <c r="A88" s="105">
        <v>44642</v>
      </c>
      <c r="B88" s="106" t="s">
        <v>20</v>
      </c>
      <c r="C88" s="106" t="str">
        <f t="shared" si="2"/>
        <v>A4 PAPER ( PINK )</v>
      </c>
      <c r="F88" s="42">
        <v>60</v>
      </c>
      <c r="G88" s="106" t="s">
        <v>176</v>
      </c>
      <c r="H88" s="106" t="s">
        <v>140</v>
      </c>
    </row>
    <row r="89" spans="1:8">
      <c r="A89" s="105">
        <v>44647</v>
      </c>
      <c r="B89" s="106" t="s">
        <v>9</v>
      </c>
      <c r="C89" s="106" t="str">
        <f t="shared" ref="C89:C100" si="3">VLOOKUP(B89,ITEMS,2,FALSE)</f>
        <v>A4 PAPER</v>
      </c>
      <c r="F89" s="42">
        <v>1</v>
      </c>
      <c r="G89" s="106" t="s">
        <v>194</v>
      </c>
      <c r="H89" s="106" t="s">
        <v>157</v>
      </c>
    </row>
    <row r="90" spans="1:8">
      <c r="A90" s="105">
        <v>44647</v>
      </c>
      <c r="B90" s="106" t="s">
        <v>28</v>
      </c>
      <c r="C90" s="106" t="str">
        <f t="shared" si="3"/>
        <v>DCP PAPER 200G</v>
      </c>
      <c r="F90" s="42">
        <v>50</v>
      </c>
      <c r="G90" s="106" t="s">
        <v>188</v>
      </c>
      <c r="H90" s="106" t="s">
        <v>157</v>
      </c>
    </row>
    <row r="91" spans="1:8">
      <c r="A91" s="105">
        <v>44648</v>
      </c>
      <c r="B91" s="106" t="s">
        <v>33</v>
      </c>
      <c r="C91" s="106" t="str">
        <f t="shared" si="3"/>
        <v>LAMINATING FILM A4</v>
      </c>
      <c r="F91" s="42">
        <v>1</v>
      </c>
      <c r="G91" s="106" t="s">
        <v>184</v>
      </c>
      <c r="H91" s="106" t="s">
        <v>185</v>
      </c>
    </row>
    <row r="92" spans="1:8">
      <c r="A92" s="105">
        <v>44648</v>
      </c>
      <c r="B92" s="106" t="s">
        <v>52</v>
      </c>
      <c r="C92" s="106" t="str">
        <f t="shared" si="3"/>
        <v>A4 STICKER</v>
      </c>
      <c r="F92" s="42">
        <v>1</v>
      </c>
      <c r="G92" s="106" t="s">
        <v>184</v>
      </c>
      <c r="H92" s="106" t="s">
        <v>185</v>
      </c>
    </row>
    <row r="93" spans="1:8">
      <c r="A93" s="105">
        <v>44648</v>
      </c>
      <c r="B93" s="106" t="s">
        <v>9</v>
      </c>
      <c r="C93" s="106" t="str">
        <f t="shared" si="3"/>
        <v>A4 PAPER</v>
      </c>
      <c r="F93" s="42">
        <v>1</v>
      </c>
      <c r="G93" s="106" t="s">
        <v>195</v>
      </c>
      <c r="H93" s="106" t="s">
        <v>196</v>
      </c>
    </row>
    <row r="94" spans="1:8">
      <c r="A94" s="105">
        <v>44649</v>
      </c>
      <c r="B94" s="106" t="s">
        <v>20</v>
      </c>
      <c r="C94" s="106" t="str">
        <f t="shared" si="3"/>
        <v>A4 PAPER ( PINK )</v>
      </c>
      <c r="F94" s="42">
        <v>10</v>
      </c>
      <c r="G94" s="106" t="s">
        <v>197</v>
      </c>
      <c r="H94" s="106" t="s">
        <v>140</v>
      </c>
    </row>
    <row r="95" spans="1:8">
      <c r="A95" s="105">
        <v>44649</v>
      </c>
      <c r="B95" s="106" t="s">
        <v>52</v>
      </c>
      <c r="C95" s="106" t="str">
        <f t="shared" si="3"/>
        <v>A4 STICKER</v>
      </c>
      <c r="F95" s="42">
        <v>1</v>
      </c>
      <c r="G95" s="106" t="s">
        <v>146</v>
      </c>
      <c r="H95" s="106" t="s">
        <v>147</v>
      </c>
    </row>
    <row r="96" spans="1:8">
      <c r="A96" s="105">
        <v>44649</v>
      </c>
      <c r="B96" s="106" t="s">
        <v>33</v>
      </c>
      <c r="C96" s="106" t="str">
        <f t="shared" si="3"/>
        <v>LAMINATING FILM A4</v>
      </c>
      <c r="F96" s="42">
        <v>1</v>
      </c>
      <c r="G96" s="106" t="s">
        <v>146</v>
      </c>
      <c r="H96" s="106" t="s">
        <v>147</v>
      </c>
    </row>
    <row r="97" spans="1:8">
      <c r="A97" s="105">
        <v>44649</v>
      </c>
      <c r="B97" s="106" t="s">
        <v>30</v>
      </c>
      <c r="C97" s="106" t="str">
        <f t="shared" si="3"/>
        <v>BLUE FOLDER</v>
      </c>
      <c r="F97" s="42">
        <v>1</v>
      </c>
      <c r="G97" s="106" t="s">
        <v>146</v>
      </c>
      <c r="H97" s="106" t="s">
        <v>147</v>
      </c>
    </row>
    <row r="98" spans="1:8">
      <c r="A98" s="105">
        <v>44649</v>
      </c>
      <c r="B98" s="106" t="s">
        <v>9</v>
      </c>
      <c r="C98" s="106" t="str">
        <f t="shared" si="3"/>
        <v>A4 PAPER</v>
      </c>
      <c r="F98" s="42">
        <v>75</v>
      </c>
      <c r="G98" s="110" t="s">
        <v>198</v>
      </c>
      <c r="H98" s="110" t="s">
        <v>198</v>
      </c>
    </row>
    <row r="99" spans="1:8">
      <c r="A99" s="105">
        <v>44650</v>
      </c>
      <c r="B99" s="106" t="s">
        <v>9</v>
      </c>
      <c r="C99" s="106" t="str">
        <f t="shared" si="3"/>
        <v>A4 PAPER</v>
      </c>
      <c r="F99" s="42">
        <v>10</v>
      </c>
      <c r="G99" s="106" t="s">
        <v>164</v>
      </c>
      <c r="H99" s="106" t="s">
        <v>199</v>
      </c>
    </row>
    <row r="100" spans="1:8">
      <c r="A100" s="105">
        <v>44650</v>
      </c>
      <c r="B100" s="106" t="s">
        <v>20</v>
      </c>
      <c r="C100" s="106" t="str">
        <f t="shared" si="3"/>
        <v>A4 PAPER ( PINK )</v>
      </c>
      <c r="F100" s="42">
        <v>50</v>
      </c>
      <c r="G100" s="106" t="s">
        <v>164</v>
      </c>
      <c r="H100" s="106" t="s">
        <v>199</v>
      </c>
    </row>
    <row r="101" spans="1:8">
      <c r="A101" s="105">
        <v>44650</v>
      </c>
      <c r="B101" s="106" t="s">
        <v>30</v>
      </c>
      <c r="C101" s="106" t="str">
        <f t="shared" ref="C101:C139" si="4">VLOOKUP(B101,ITEMS,2,FALSE)</f>
        <v>BLUE FOLDER</v>
      </c>
      <c r="F101" s="42">
        <v>1</v>
      </c>
      <c r="G101" s="106" t="s">
        <v>200</v>
      </c>
      <c r="H101" s="106" t="s">
        <v>147</v>
      </c>
    </row>
    <row r="102" spans="1:8">
      <c r="A102" s="105">
        <v>44650</v>
      </c>
      <c r="B102" s="106" t="s">
        <v>52</v>
      </c>
      <c r="C102" s="106" t="str">
        <f t="shared" si="4"/>
        <v>A4 STICKER</v>
      </c>
      <c r="F102" s="42">
        <v>1</v>
      </c>
      <c r="G102" s="106" t="s">
        <v>200</v>
      </c>
      <c r="H102" s="106" t="s">
        <v>147</v>
      </c>
    </row>
    <row r="103" spans="1:8">
      <c r="A103" s="105">
        <v>44650</v>
      </c>
      <c r="B103" s="106" t="s">
        <v>46</v>
      </c>
      <c r="C103" s="106" t="str">
        <f t="shared" si="4"/>
        <v>PLAIN ENVELOPED</v>
      </c>
      <c r="F103" s="42">
        <v>3</v>
      </c>
      <c r="G103" s="106" t="s">
        <v>201</v>
      </c>
      <c r="H103" s="106" t="s">
        <v>202</v>
      </c>
    </row>
    <row r="104" spans="1:8">
      <c r="A104" s="105">
        <v>44651</v>
      </c>
      <c r="B104" s="106" t="s">
        <v>9</v>
      </c>
      <c r="C104" s="106" t="str">
        <f t="shared" si="4"/>
        <v>A4 PAPER</v>
      </c>
      <c r="F104" s="42">
        <v>1</v>
      </c>
      <c r="G104" s="106" t="s">
        <v>203</v>
      </c>
      <c r="H104" s="106" t="s">
        <v>140</v>
      </c>
    </row>
    <row r="105" spans="1:8">
      <c r="A105" s="105">
        <v>44651</v>
      </c>
      <c r="B105" s="106" t="s">
        <v>20</v>
      </c>
      <c r="C105" s="106" t="str">
        <f t="shared" si="4"/>
        <v>A4 PAPER ( PINK )</v>
      </c>
      <c r="F105" s="42">
        <v>15</v>
      </c>
      <c r="G105" s="106" t="s">
        <v>203</v>
      </c>
      <c r="H105" s="106" t="s">
        <v>140</v>
      </c>
    </row>
    <row r="106" spans="1:8">
      <c r="A106" s="105">
        <v>44651</v>
      </c>
      <c r="B106" s="106" t="s">
        <v>9</v>
      </c>
      <c r="C106" s="106" t="str">
        <f t="shared" si="4"/>
        <v>A4 PAPER</v>
      </c>
      <c r="F106" s="42">
        <v>1</v>
      </c>
      <c r="G106" s="106" t="s">
        <v>204</v>
      </c>
      <c r="H106" s="106" t="s">
        <v>140</v>
      </c>
    </row>
    <row r="107" spans="1:8" s="109" customFormat="1">
      <c r="A107" s="105">
        <v>44651</v>
      </c>
      <c r="B107" s="106" t="s">
        <v>20</v>
      </c>
      <c r="C107" s="106" t="str">
        <f t="shared" si="4"/>
        <v>A4 PAPER ( PINK )</v>
      </c>
      <c r="D107" s="106"/>
      <c r="E107" s="106"/>
      <c r="F107" s="42">
        <v>20</v>
      </c>
      <c r="G107" s="106" t="s">
        <v>205</v>
      </c>
      <c r="H107" s="106" t="s">
        <v>140</v>
      </c>
    </row>
    <row r="108" spans="1:8" s="109" customFormat="1">
      <c r="A108" s="105">
        <v>44651</v>
      </c>
      <c r="B108" s="106" t="s">
        <v>29</v>
      </c>
      <c r="C108" s="106" t="str">
        <f t="shared" si="4"/>
        <v>DCP PAPER 250G</v>
      </c>
      <c r="D108" s="106"/>
      <c r="E108" s="106"/>
      <c r="F108" s="42">
        <v>20</v>
      </c>
      <c r="G108" s="106" t="s">
        <v>206</v>
      </c>
      <c r="H108" s="106" t="s">
        <v>207</v>
      </c>
    </row>
    <row r="109" spans="1:8">
      <c r="A109" s="105">
        <v>44651</v>
      </c>
      <c r="B109" s="106" t="s">
        <v>9</v>
      </c>
      <c r="C109" s="106" t="str">
        <f t="shared" si="4"/>
        <v>A4 PAPER</v>
      </c>
      <c r="F109" s="42">
        <v>10</v>
      </c>
      <c r="G109" s="106" t="s">
        <v>208</v>
      </c>
      <c r="H109" s="106" t="s">
        <v>209</v>
      </c>
    </row>
    <row r="110" spans="1:8">
      <c r="A110" s="105">
        <v>44651</v>
      </c>
      <c r="B110" s="106" t="s">
        <v>17</v>
      </c>
      <c r="C110" s="106" t="str">
        <f t="shared" si="4"/>
        <v>A3 PAPER</v>
      </c>
      <c r="F110" s="42">
        <v>1</v>
      </c>
      <c r="G110" s="106" t="s">
        <v>208</v>
      </c>
      <c r="H110" s="106" t="s">
        <v>209</v>
      </c>
    </row>
    <row r="111" spans="1:8">
      <c r="A111" s="105">
        <v>44651</v>
      </c>
      <c r="B111" s="106" t="s">
        <v>9</v>
      </c>
      <c r="C111" s="106" t="str">
        <f t="shared" si="4"/>
        <v>A4 PAPER</v>
      </c>
      <c r="F111" s="42">
        <v>10</v>
      </c>
      <c r="G111" s="106" t="s">
        <v>210</v>
      </c>
      <c r="H111" s="106" t="s">
        <v>211</v>
      </c>
    </row>
    <row r="112" spans="1:8">
      <c r="A112" s="105">
        <v>44653</v>
      </c>
      <c r="B112" s="106" t="s">
        <v>9</v>
      </c>
      <c r="C112" s="106" t="str">
        <f t="shared" si="4"/>
        <v>A4 PAPER</v>
      </c>
      <c r="F112" s="42">
        <v>5</v>
      </c>
      <c r="G112" s="106" t="s">
        <v>184</v>
      </c>
      <c r="H112" s="106" t="s">
        <v>185</v>
      </c>
    </row>
    <row r="113" spans="1:8">
      <c r="A113" s="105">
        <v>44654</v>
      </c>
      <c r="B113" s="106" t="s">
        <v>9</v>
      </c>
      <c r="C113" s="106" t="str">
        <f t="shared" si="4"/>
        <v>A4 PAPER</v>
      </c>
      <c r="F113" s="42">
        <v>2</v>
      </c>
      <c r="G113" s="106" t="s">
        <v>212</v>
      </c>
      <c r="H113" s="106" t="s">
        <v>211</v>
      </c>
    </row>
    <row r="114" spans="1:8">
      <c r="A114" s="105">
        <v>44654</v>
      </c>
      <c r="B114" s="106" t="s">
        <v>9</v>
      </c>
      <c r="C114" s="106" t="str">
        <f t="shared" si="4"/>
        <v>A4 PAPER</v>
      </c>
      <c r="F114" s="42">
        <v>10</v>
      </c>
      <c r="G114" s="106" t="s">
        <v>213</v>
      </c>
      <c r="H114" s="106" t="s">
        <v>207</v>
      </c>
    </row>
    <row r="115" spans="1:8">
      <c r="A115" s="105">
        <v>44655</v>
      </c>
      <c r="B115" s="106" t="s">
        <v>20</v>
      </c>
      <c r="C115" s="106" t="str">
        <f t="shared" si="4"/>
        <v>A4 PAPER ( PINK )</v>
      </c>
      <c r="F115" s="42">
        <v>15</v>
      </c>
      <c r="G115" s="106" t="s">
        <v>214</v>
      </c>
      <c r="H115" s="106" t="s">
        <v>140</v>
      </c>
    </row>
    <row r="116" spans="1:8">
      <c r="A116" s="105">
        <v>44656</v>
      </c>
      <c r="B116" s="106" t="s">
        <v>9</v>
      </c>
      <c r="C116" s="106" t="str">
        <f t="shared" si="4"/>
        <v>A4 PAPER</v>
      </c>
      <c r="F116" s="44">
        <v>10</v>
      </c>
      <c r="G116" s="106" t="s">
        <v>215</v>
      </c>
      <c r="H116" s="106" t="s">
        <v>145</v>
      </c>
    </row>
    <row r="117" spans="1:8">
      <c r="A117" s="105">
        <v>44656</v>
      </c>
      <c r="B117" s="106" t="s">
        <v>52</v>
      </c>
      <c r="C117" s="106" t="str">
        <f t="shared" si="4"/>
        <v>A4 STICKER</v>
      </c>
      <c r="F117" s="44">
        <v>1</v>
      </c>
      <c r="G117" s="106" t="s">
        <v>216</v>
      </c>
      <c r="H117" s="106" t="s">
        <v>147</v>
      </c>
    </row>
    <row r="118" spans="1:8">
      <c r="A118" s="105">
        <v>44656</v>
      </c>
      <c r="B118" s="106" t="s">
        <v>33</v>
      </c>
      <c r="C118" s="106" t="str">
        <f t="shared" si="4"/>
        <v>LAMINATING FILM A4</v>
      </c>
      <c r="F118" s="44">
        <v>1</v>
      </c>
      <c r="G118" s="106" t="s">
        <v>216</v>
      </c>
      <c r="H118" s="106" t="s">
        <v>147</v>
      </c>
    </row>
    <row r="119" spans="1:8">
      <c r="A119" s="105">
        <v>44656</v>
      </c>
      <c r="B119" s="106" t="s">
        <v>30</v>
      </c>
      <c r="C119" s="106" t="str">
        <f t="shared" si="4"/>
        <v>BLUE FOLDER</v>
      </c>
      <c r="F119" s="44">
        <v>1</v>
      </c>
      <c r="G119" s="106" t="s">
        <v>216</v>
      </c>
      <c r="H119" s="106" t="s">
        <v>147</v>
      </c>
    </row>
    <row r="120" spans="1:8">
      <c r="A120" s="105">
        <v>44657</v>
      </c>
      <c r="B120" s="106" t="s">
        <v>9</v>
      </c>
      <c r="C120" s="106" t="str">
        <f t="shared" si="4"/>
        <v>A4 PAPER</v>
      </c>
      <c r="F120" s="42">
        <v>10</v>
      </c>
      <c r="G120" s="106" t="s">
        <v>164</v>
      </c>
      <c r="H120" s="106" t="s">
        <v>145</v>
      </c>
    </row>
    <row r="121" spans="1:8">
      <c r="A121" s="105">
        <v>44657</v>
      </c>
      <c r="B121" s="106" t="s">
        <v>9</v>
      </c>
      <c r="C121" s="106" t="str">
        <f t="shared" si="4"/>
        <v>A4 PAPER</v>
      </c>
      <c r="F121" s="42">
        <v>5</v>
      </c>
      <c r="G121" s="106" t="s">
        <v>217</v>
      </c>
      <c r="H121" s="106" t="s">
        <v>145</v>
      </c>
    </row>
    <row r="122" spans="1:8">
      <c r="A122" s="105">
        <v>44658</v>
      </c>
      <c r="B122" s="106" t="s">
        <v>46</v>
      </c>
      <c r="C122" s="106" t="str">
        <f t="shared" si="4"/>
        <v>PLAIN ENVELOPED</v>
      </c>
      <c r="F122" s="42">
        <v>4</v>
      </c>
      <c r="G122" s="106" t="s">
        <v>218</v>
      </c>
      <c r="H122" s="106" t="s">
        <v>140</v>
      </c>
    </row>
    <row r="123" spans="1:8">
      <c r="A123" s="105">
        <v>44658</v>
      </c>
      <c r="B123" s="106" t="s">
        <v>28</v>
      </c>
      <c r="C123" s="106" t="str">
        <f t="shared" si="4"/>
        <v>DCP PAPER 200G</v>
      </c>
      <c r="F123" s="42">
        <v>4</v>
      </c>
      <c r="G123" s="106" t="s">
        <v>219</v>
      </c>
      <c r="H123" s="106" t="s">
        <v>140</v>
      </c>
    </row>
    <row r="124" spans="1:8">
      <c r="A124" s="105">
        <v>44661</v>
      </c>
      <c r="B124" s="106" t="s">
        <v>30</v>
      </c>
      <c r="C124" s="106" t="str">
        <f t="shared" si="4"/>
        <v>BLUE FOLDER</v>
      </c>
      <c r="F124" s="42">
        <v>2</v>
      </c>
      <c r="G124" s="106" t="s">
        <v>220</v>
      </c>
      <c r="H124" s="106" t="s">
        <v>147</v>
      </c>
    </row>
    <row r="125" spans="1:8">
      <c r="A125" s="105">
        <v>44661</v>
      </c>
      <c r="B125" s="106" t="s">
        <v>33</v>
      </c>
      <c r="C125" s="106" t="str">
        <f t="shared" si="4"/>
        <v>LAMINATING FILM A4</v>
      </c>
      <c r="F125" s="42">
        <v>2</v>
      </c>
      <c r="G125" s="106" t="s">
        <v>220</v>
      </c>
      <c r="H125" s="106" t="s">
        <v>147</v>
      </c>
    </row>
    <row r="126" spans="1:8">
      <c r="A126" s="105">
        <v>44661</v>
      </c>
      <c r="B126" s="106" t="s">
        <v>52</v>
      </c>
      <c r="C126" s="106" t="str">
        <f t="shared" si="4"/>
        <v>A4 STICKER</v>
      </c>
      <c r="F126" s="42">
        <v>20</v>
      </c>
      <c r="G126" s="106" t="s">
        <v>220</v>
      </c>
      <c r="H126" s="106" t="s">
        <v>147</v>
      </c>
    </row>
    <row r="127" spans="1:8">
      <c r="A127" s="105">
        <v>44661</v>
      </c>
      <c r="B127" s="106" t="s">
        <v>9</v>
      </c>
      <c r="C127" s="106" t="str">
        <f t="shared" si="4"/>
        <v>A4 PAPER</v>
      </c>
      <c r="F127" s="42">
        <v>1</v>
      </c>
      <c r="G127" s="106" t="s">
        <v>221</v>
      </c>
      <c r="H127" s="106" t="s">
        <v>222</v>
      </c>
    </row>
    <row r="128" spans="1:8">
      <c r="A128" s="105">
        <v>44661</v>
      </c>
      <c r="B128" s="106" t="s">
        <v>46</v>
      </c>
      <c r="C128" s="106" t="str">
        <f t="shared" si="4"/>
        <v>PLAIN ENVELOPED</v>
      </c>
      <c r="F128" s="42">
        <v>9</v>
      </c>
      <c r="G128" s="106" t="s">
        <v>177</v>
      </c>
      <c r="H128" s="106" t="s">
        <v>140</v>
      </c>
    </row>
    <row r="129" spans="1:8">
      <c r="A129" s="105">
        <v>44661</v>
      </c>
      <c r="B129" s="106" t="s">
        <v>29</v>
      </c>
      <c r="C129" s="106" t="str">
        <f t="shared" si="4"/>
        <v>DCP PAPER 250G</v>
      </c>
      <c r="F129" s="42">
        <v>40</v>
      </c>
      <c r="G129" s="106" t="s">
        <v>223</v>
      </c>
      <c r="H129" s="106" t="s">
        <v>145</v>
      </c>
    </row>
    <row r="130" spans="1:8">
      <c r="A130" s="105">
        <v>44662</v>
      </c>
      <c r="B130" s="106" t="s">
        <v>34</v>
      </c>
      <c r="C130" s="106" t="str">
        <f t="shared" si="4"/>
        <v>LAMINATING FILM A3</v>
      </c>
      <c r="F130" s="42">
        <v>30</v>
      </c>
      <c r="G130" s="106" t="s">
        <v>224</v>
      </c>
      <c r="H130" s="106" t="s">
        <v>225</v>
      </c>
    </row>
    <row r="131" spans="1:8">
      <c r="A131" s="105">
        <v>44662</v>
      </c>
      <c r="B131" s="106" t="s">
        <v>46</v>
      </c>
      <c r="C131" s="106" t="str">
        <f t="shared" si="4"/>
        <v>PLAIN ENVELOPED</v>
      </c>
      <c r="F131" s="42">
        <v>8</v>
      </c>
      <c r="G131" s="106" t="s">
        <v>218</v>
      </c>
      <c r="H131" s="106" t="s">
        <v>226</v>
      </c>
    </row>
    <row r="132" spans="1:8">
      <c r="A132" s="105">
        <v>44662</v>
      </c>
      <c r="B132" s="106" t="s">
        <v>9</v>
      </c>
      <c r="C132" s="106" t="str">
        <f t="shared" si="4"/>
        <v>A4 PAPER</v>
      </c>
      <c r="F132" s="42">
        <v>10</v>
      </c>
      <c r="G132" s="106" t="s">
        <v>227</v>
      </c>
      <c r="H132" s="106" t="s">
        <v>228</v>
      </c>
    </row>
    <row r="133" spans="1:8">
      <c r="A133" s="105">
        <v>44663</v>
      </c>
      <c r="B133" s="106" t="s">
        <v>46</v>
      </c>
      <c r="C133" s="106" t="str">
        <f t="shared" si="4"/>
        <v>PLAIN ENVELOPED</v>
      </c>
      <c r="F133" s="42">
        <v>1</v>
      </c>
      <c r="G133" s="106" t="s">
        <v>229</v>
      </c>
      <c r="H133" s="106" t="s">
        <v>230</v>
      </c>
    </row>
    <row r="134" spans="1:8">
      <c r="A134" s="105">
        <v>44663</v>
      </c>
      <c r="B134" s="106" t="s">
        <v>9</v>
      </c>
      <c r="C134" s="106" t="str">
        <f t="shared" si="4"/>
        <v>A4 PAPER</v>
      </c>
      <c r="F134" s="42">
        <v>10</v>
      </c>
      <c r="G134" s="106" t="s">
        <v>193</v>
      </c>
      <c r="H134" s="106" t="s">
        <v>231</v>
      </c>
    </row>
    <row r="135" spans="1:8">
      <c r="A135" s="105">
        <v>44663</v>
      </c>
      <c r="B135" s="106" t="s">
        <v>9</v>
      </c>
      <c r="C135" s="106" t="str">
        <f t="shared" si="4"/>
        <v>A4 PAPER</v>
      </c>
      <c r="F135" s="42">
        <v>10</v>
      </c>
      <c r="G135" s="106" t="s">
        <v>232</v>
      </c>
      <c r="H135" s="106" t="s">
        <v>231</v>
      </c>
    </row>
    <row r="136" spans="1:8">
      <c r="A136" s="105">
        <v>44664</v>
      </c>
      <c r="B136" s="106" t="s">
        <v>9</v>
      </c>
      <c r="C136" s="106" t="str">
        <f t="shared" si="4"/>
        <v>A4 PAPER</v>
      </c>
      <c r="F136" s="42">
        <v>10</v>
      </c>
      <c r="G136" s="106" t="s">
        <v>228</v>
      </c>
      <c r="H136" s="106" t="s">
        <v>228</v>
      </c>
    </row>
    <row r="137" spans="1:8">
      <c r="A137" s="105">
        <v>44664</v>
      </c>
      <c r="B137" s="106" t="s">
        <v>9</v>
      </c>
      <c r="C137" s="106" t="str">
        <f t="shared" si="4"/>
        <v>A4 PAPER</v>
      </c>
      <c r="F137" s="42">
        <v>5</v>
      </c>
      <c r="G137" s="106" t="s">
        <v>182</v>
      </c>
      <c r="H137" s="106" t="s">
        <v>183</v>
      </c>
    </row>
    <row r="138" spans="1:8">
      <c r="A138" s="105">
        <v>44664</v>
      </c>
      <c r="B138" s="106" t="s">
        <v>9</v>
      </c>
      <c r="C138" s="106" t="str">
        <f t="shared" si="4"/>
        <v>A4 PAPER</v>
      </c>
      <c r="F138" s="42">
        <v>1</v>
      </c>
      <c r="G138" s="106" t="s">
        <v>233</v>
      </c>
      <c r="H138" s="106" t="s">
        <v>234</v>
      </c>
    </row>
    <row r="139" spans="1:8">
      <c r="A139" s="105">
        <v>44664</v>
      </c>
      <c r="B139" s="106" t="s">
        <v>9</v>
      </c>
      <c r="C139" s="106" t="str">
        <f t="shared" si="4"/>
        <v>A4 PAPER</v>
      </c>
      <c r="F139" s="42">
        <v>1</v>
      </c>
      <c r="G139" s="106" t="s">
        <v>205</v>
      </c>
      <c r="H139" s="106" t="s">
        <v>234</v>
      </c>
    </row>
    <row r="140" spans="1:8">
      <c r="A140" s="105">
        <v>44664</v>
      </c>
      <c r="B140" s="106" t="s">
        <v>52</v>
      </c>
      <c r="C140" s="106" t="str">
        <f t="shared" ref="C140:C186" si="5">VLOOKUP(B140,ITEMS,2,FALSE)</f>
        <v>A4 STICKER</v>
      </c>
      <c r="F140" s="42">
        <v>18</v>
      </c>
      <c r="G140" s="106" t="s">
        <v>221</v>
      </c>
      <c r="H140" s="106" t="s">
        <v>222</v>
      </c>
    </row>
    <row r="141" spans="1:8">
      <c r="A141" s="105">
        <v>44664</v>
      </c>
      <c r="B141" s="106" t="s">
        <v>52</v>
      </c>
      <c r="C141" s="106" t="str">
        <f t="shared" si="5"/>
        <v>A4 STICKER</v>
      </c>
      <c r="F141" s="42">
        <v>10</v>
      </c>
      <c r="G141" s="106" t="s">
        <v>235</v>
      </c>
      <c r="H141" s="106" t="s">
        <v>147</v>
      </c>
    </row>
    <row r="142" spans="1:8">
      <c r="A142" s="105">
        <v>44664</v>
      </c>
      <c r="B142" s="106" t="s">
        <v>17</v>
      </c>
      <c r="C142" s="106" t="str">
        <f t="shared" si="5"/>
        <v>A3 PAPER</v>
      </c>
      <c r="F142" s="42">
        <v>1</v>
      </c>
      <c r="G142" s="106" t="s">
        <v>236</v>
      </c>
      <c r="H142" s="106" t="s">
        <v>147</v>
      </c>
    </row>
    <row r="143" spans="1:8">
      <c r="A143" s="105">
        <v>44664</v>
      </c>
      <c r="B143" s="106" t="s">
        <v>9</v>
      </c>
      <c r="C143" s="106" t="str">
        <f t="shared" si="5"/>
        <v>A4 PAPER</v>
      </c>
      <c r="F143" s="42">
        <v>1</v>
      </c>
      <c r="G143" s="106" t="s">
        <v>237</v>
      </c>
      <c r="H143" s="106" t="s">
        <v>238</v>
      </c>
    </row>
    <row r="144" spans="1:8">
      <c r="A144" s="105">
        <v>44668</v>
      </c>
      <c r="B144" s="106" t="s">
        <v>50</v>
      </c>
      <c r="C144" s="106" t="str">
        <f t="shared" si="5"/>
        <v>3M ADHESIVE TAPE</v>
      </c>
      <c r="F144" s="42">
        <v>1</v>
      </c>
      <c r="G144" s="106" t="s">
        <v>198</v>
      </c>
      <c r="H144" s="106" t="s">
        <v>198</v>
      </c>
    </row>
    <row r="145" spans="1:9">
      <c r="A145" s="105">
        <v>44668</v>
      </c>
      <c r="B145" s="106" t="s">
        <v>9</v>
      </c>
      <c r="C145" s="106" t="str">
        <f t="shared" si="5"/>
        <v>A4 PAPER</v>
      </c>
      <c r="F145" s="42">
        <v>20</v>
      </c>
      <c r="G145" s="106" t="s">
        <v>239</v>
      </c>
      <c r="H145" s="106" t="s">
        <v>240</v>
      </c>
    </row>
    <row r="146" spans="1:9">
      <c r="A146" s="105">
        <v>44668</v>
      </c>
      <c r="B146" s="106" t="s">
        <v>29</v>
      </c>
      <c r="C146" s="106" t="str">
        <f t="shared" si="5"/>
        <v>DCP PAPER 250G</v>
      </c>
      <c r="F146" s="42">
        <v>70</v>
      </c>
      <c r="G146" s="106" t="s">
        <v>144</v>
      </c>
      <c r="H146" s="106" t="s">
        <v>199</v>
      </c>
      <c r="I146" s="106" t="s">
        <v>241</v>
      </c>
    </row>
    <row r="147" spans="1:9">
      <c r="A147" s="105">
        <v>44669</v>
      </c>
      <c r="B147" s="106" t="s">
        <v>61</v>
      </c>
      <c r="C147" s="106" t="str">
        <f t="shared" si="5"/>
        <v>SH 10 Kyocera stapler ( lower portion )</v>
      </c>
      <c r="F147" s="42">
        <v>3</v>
      </c>
      <c r="G147" s="106" t="s">
        <v>198</v>
      </c>
      <c r="H147" s="106" t="s">
        <v>198</v>
      </c>
      <c r="I147" s="106" t="s">
        <v>242</v>
      </c>
    </row>
    <row r="148" spans="1:9">
      <c r="A148" s="105">
        <v>44670</v>
      </c>
      <c r="B148" s="106" t="s">
        <v>9</v>
      </c>
      <c r="C148" s="106" t="str">
        <f t="shared" si="5"/>
        <v>A4 PAPER</v>
      </c>
      <c r="F148" s="42">
        <v>10</v>
      </c>
      <c r="G148" s="106" t="s">
        <v>243</v>
      </c>
      <c r="H148" s="106" t="s">
        <v>187</v>
      </c>
    </row>
    <row r="149" spans="1:9">
      <c r="A149" s="105">
        <v>44670</v>
      </c>
      <c r="B149" s="106" t="s">
        <v>46</v>
      </c>
      <c r="C149" s="106" t="str">
        <f t="shared" si="5"/>
        <v>PLAIN ENVELOPED</v>
      </c>
      <c r="F149" s="42">
        <v>3</v>
      </c>
      <c r="G149" s="106" t="s">
        <v>244</v>
      </c>
      <c r="H149" s="106" t="s">
        <v>245</v>
      </c>
    </row>
    <row r="150" spans="1:9">
      <c r="A150" s="105">
        <v>44670</v>
      </c>
      <c r="B150" s="106" t="s">
        <v>46</v>
      </c>
      <c r="C150" s="106" t="str">
        <f t="shared" si="5"/>
        <v>PLAIN ENVELOPED</v>
      </c>
      <c r="F150" s="42">
        <v>3</v>
      </c>
      <c r="G150" s="106" t="s">
        <v>177</v>
      </c>
      <c r="H150" s="106" t="s">
        <v>246</v>
      </c>
    </row>
    <row r="151" spans="1:9">
      <c r="A151" s="105">
        <v>44671</v>
      </c>
      <c r="B151" s="106" t="s">
        <v>46</v>
      </c>
      <c r="C151" s="106" t="str">
        <f t="shared" si="5"/>
        <v>PLAIN ENVELOPED</v>
      </c>
      <c r="F151" s="42">
        <v>3</v>
      </c>
      <c r="G151" s="106" t="s">
        <v>247</v>
      </c>
      <c r="H151" s="106" t="s">
        <v>246</v>
      </c>
    </row>
    <row r="152" spans="1:9">
      <c r="A152" s="105">
        <v>44671</v>
      </c>
      <c r="B152" s="106" t="s">
        <v>34</v>
      </c>
      <c r="C152" s="106" t="str">
        <f t="shared" si="5"/>
        <v>LAMINATING FILM A3</v>
      </c>
      <c r="F152" s="42">
        <v>4</v>
      </c>
      <c r="G152" s="106" t="s">
        <v>164</v>
      </c>
      <c r="H152" s="106" t="s">
        <v>199</v>
      </c>
    </row>
    <row r="153" spans="1:9">
      <c r="A153" s="105">
        <v>44671</v>
      </c>
      <c r="B153" s="106" t="s">
        <v>52</v>
      </c>
      <c r="C153" s="106" t="str">
        <f t="shared" si="5"/>
        <v>A4 STICKER</v>
      </c>
      <c r="F153" s="42">
        <v>1</v>
      </c>
      <c r="G153" s="106" t="s">
        <v>200</v>
      </c>
      <c r="H153" s="106" t="s">
        <v>147</v>
      </c>
      <c r="I153" s="106" t="s">
        <v>248</v>
      </c>
    </row>
    <row r="154" spans="1:9">
      <c r="A154" s="105">
        <v>44671</v>
      </c>
      <c r="B154" s="106" t="s">
        <v>30</v>
      </c>
      <c r="C154" s="106" t="str">
        <f t="shared" si="5"/>
        <v>BLUE FOLDER</v>
      </c>
      <c r="F154" s="42">
        <v>1</v>
      </c>
      <c r="G154" s="106" t="s">
        <v>200</v>
      </c>
      <c r="H154" s="106" t="s">
        <v>147</v>
      </c>
      <c r="I154" s="106" t="s">
        <v>248</v>
      </c>
    </row>
    <row r="155" spans="1:9">
      <c r="A155" s="105">
        <v>44671</v>
      </c>
      <c r="B155" s="106" t="s">
        <v>33</v>
      </c>
      <c r="C155" s="106" t="str">
        <f t="shared" si="5"/>
        <v>LAMINATING FILM A4</v>
      </c>
      <c r="F155" s="42">
        <v>1</v>
      </c>
      <c r="G155" s="106" t="s">
        <v>200</v>
      </c>
      <c r="H155" s="106" t="s">
        <v>147</v>
      </c>
      <c r="I155" s="106" t="s">
        <v>248</v>
      </c>
    </row>
    <row r="156" spans="1:9">
      <c r="A156" s="105">
        <v>44671</v>
      </c>
      <c r="B156" s="106" t="s">
        <v>9</v>
      </c>
      <c r="C156" s="106" t="str">
        <f t="shared" si="5"/>
        <v>A4 PAPER</v>
      </c>
      <c r="F156" s="42">
        <v>5</v>
      </c>
      <c r="G156" s="106" t="s">
        <v>188</v>
      </c>
      <c r="H156" s="106" t="s">
        <v>249</v>
      </c>
    </row>
    <row r="157" spans="1:9">
      <c r="A157" s="105">
        <v>44672</v>
      </c>
      <c r="B157" s="106" t="s">
        <v>28</v>
      </c>
      <c r="C157" s="106" t="str">
        <f t="shared" si="5"/>
        <v>DCP PAPER 200G</v>
      </c>
      <c r="F157" s="42">
        <v>50</v>
      </c>
      <c r="G157" s="106" t="s">
        <v>180</v>
      </c>
      <c r="H157" s="106" t="s">
        <v>249</v>
      </c>
    </row>
    <row r="158" spans="1:9">
      <c r="A158" s="105">
        <v>44672</v>
      </c>
      <c r="B158" s="106" t="s">
        <v>46</v>
      </c>
      <c r="C158" s="106" t="str">
        <f t="shared" si="5"/>
        <v>PLAIN ENVELOPED</v>
      </c>
      <c r="F158" s="42">
        <v>9</v>
      </c>
      <c r="G158" s="106" t="s">
        <v>139</v>
      </c>
      <c r="H158" s="106" t="s">
        <v>245</v>
      </c>
    </row>
    <row r="159" spans="1:9">
      <c r="A159" s="105">
        <v>44672</v>
      </c>
      <c r="B159" s="106" t="s">
        <v>46</v>
      </c>
      <c r="C159" s="106" t="str">
        <f t="shared" si="5"/>
        <v>PLAIN ENVELOPED</v>
      </c>
      <c r="F159" s="42">
        <v>3</v>
      </c>
      <c r="G159" s="106" t="s">
        <v>155</v>
      </c>
      <c r="H159" s="106" t="s">
        <v>250</v>
      </c>
    </row>
    <row r="160" spans="1:9">
      <c r="A160" s="105">
        <v>44672</v>
      </c>
      <c r="B160" s="106" t="s">
        <v>17</v>
      </c>
      <c r="C160" s="106" t="str">
        <f t="shared" si="5"/>
        <v>A3 PAPER</v>
      </c>
      <c r="F160" s="42">
        <v>7</v>
      </c>
      <c r="G160" s="106" t="s">
        <v>198</v>
      </c>
      <c r="H160" s="106" t="s">
        <v>198</v>
      </c>
      <c r="I160" s="106" t="s">
        <v>251</v>
      </c>
    </row>
    <row r="161" spans="1:9">
      <c r="A161" s="105">
        <v>44675</v>
      </c>
      <c r="B161" s="106" t="s">
        <v>33</v>
      </c>
      <c r="C161" s="106" t="str">
        <f t="shared" si="5"/>
        <v>LAMINATING FILM A4</v>
      </c>
      <c r="F161" s="42">
        <v>1</v>
      </c>
      <c r="G161" s="106" t="s">
        <v>198</v>
      </c>
      <c r="H161" s="106" t="s">
        <v>198</v>
      </c>
      <c r="I161" s="106" t="s">
        <v>252</v>
      </c>
    </row>
    <row r="162" spans="1:9">
      <c r="A162" s="105">
        <v>44675</v>
      </c>
      <c r="B162" s="106" t="s">
        <v>9</v>
      </c>
      <c r="C162" s="106" t="str">
        <f t="shared" si="5"/>
        <v>A4 PAPER</v>
      </c>
      <c r="F162" s="42">
        <v>15</v>
      </c>
      <c r="G162" s="106" t="s">
        <v>195</v>
      </c>
      <c r="H162" s="106" t="s">
        <v>145</v>
      </c>
    </row>
    <row r="163" spans="1:9">
      <c r="A163" s="105">
        <v>44676</v>
      </c>
      <c r="B163" s="106" t="s">
        <v>9</v>
      </c>
      <c r="C163" s="106" t="str">
        <f t="shared" si="5"/>
        <v>A4 PAPER</v>
      </c>
      <c r="F163" s="42">
        <v>5</v>
      </c>
      <c r="G163" s="106" t="s">
        <v>253</v>
      </c>
      <c r="H163" s="106" t="s">
        <v>207</v>
      </c>
      <c r="I163" s="106" t="s">
        <v>254</v>
      </c>
    </row>
    <row r="164" spans="1:9">
      <c r="A164" s="105">
        <v>44677</v>
      </c>
      <c r="B164" s="106" t="s">
        <v>52</v>
      </c>
      <c r="C164" s="106" t="str">
        <f t="shared" si="5"/>
        <v>A4 STICKER</v>
      </c>
      <c r="F164" s="42">
        <v>1</v>
      </c>
      <c r="G164" s="106" t="s">
        <v>220</v>
      </c>
      <c r="H164" s="106" t="s">
        <v>147</v>
      </c>
      <c r="I164" s="106" t="s">
        <v>255</v>
      </c>
    </row>
    <row r="165" spans="1:9">
      <c r="A165" s="105">
        <v>44677</v>
      </c>
      <c r="B165" s="106" t="s">
        <v>30</v>
      </c>
      <c r="C165" s="106" t="str">
        <f t="shared" si="5"/>
        <v>BLUE FOLDER</v>
      </c>
      <c r="F165" s="42">
        <v>1</v>
      </c>
      <c r="G165" s="106" t="s">
        <v>220</v>
      </c>
      <c r="H165" s="106" t="s">
        <v>147</v>
      </c>
      <c r="I165" s="106" t="s">
        <v>255</v>
      </c>
    </row>
    <row r="166" spans="1:9">
      <c r="A166" s="105">
        <v>44678</v>
      </c>
      <c r="B166" s="106" t="s">
        <v>33</v>
      </c>
      <c r="C166" s="106" t="str">
        <f t="shared" si="5"/>
        <v>LAMINATING FILM A4</v>
      </c>
      <c r="F166" s="42">
        <v>1</v>
      </c>
      <c r="G166" s="106" t="s">
        <v>220</v>
      </c>
      <c r="H166" s="106" t="s">
        <v>147</v>
      </c>
      <c r="I166" s="106" t="s">
        <v>255</v>
      </c>
    </row>
    <row r="167" spans="1:9">
      <c r="A167" s="105">
        <v>44678</v>
      </c>
      <c r="B167" s="106" t="s">
        <v>28</v>
      </c>
      <c r="C167" s="106" t="str">
        <f t="shared" si="5"/>
        <v>DCP PAPER 200G</v>
      </c>
      <c r="F167" s="42">
        <v>15</v>
      </c>
      <c r="G167" s="106" t="s">
        <v>190</v>
      </c>
      <c r="H167" s="106" t="s">
        <v>183</v>
      </c>
      <c r="I167" s="106" t="s">
        <v>256</v>
      </c>
    </row>
    <row r="168" spans="1:9">
      <c r="A168" s="105">
        <v>44678</v>
      </c>
      <c r="B168" s="106" t="s">
        <v>9</v>
      </c>
      <c r="C168" s="106" t="str">
        <f t="shared" si="5"/>
        <v>A4 PAPER</v>
      </c>
      <c r="F168" s="42">
        <v>1</v>
      </c>
      <c r="G168" s="106" t="s">
        <v>257</v>
      </c>
      <c r="H168" s="106" t="s">
        <v>145</v>
      </c>
    </row>
    <row r="169" spans="1:9">
      <c r="A169" s="105">
        <v>44679</v>
      </c>
      <c r="B169" s="106" t="s">
        <v>63</v>
      </c>
      <c r="C169" s="106" t="str">
        <f t="shared" si="5"/>
        <v>SH 12 Kyocera stapler ( Upper portion )</v>
      </c>
      <c r="F169" s="42">
        <v>4</v>
      </c>
      <c r="G169" s="106" t="s">
        <v>198</v>
      </c>
      <c r="H169" s="106" t="s">
        <v>198</v>
      </c>
    </row>
    <row r="170" spans="1:9">
      <c r="A170" s="105">
        <v>44679</v>
      </c>
      <c r="B170" s="106" t="s">
        <v>9</v>
      </c>
      <c r="C170" s="106" t="str">
        <f t="shared" si="5"/>
        <v>A4 PAPER</v>
      </c>
      <c r="F170" s="42">
        <v>15</v>
      </c>
      <c r="G170" s="106" t="s">
        <v>142</v>
      </c>
      <c r="H170" s="106" t="s">
        <v>143</v>
      </c>
    </row>
    <row r="171" spans="1:9">
      <c r="A171" s="105">
        <v>44682</v>
      </c>
      <c r="B171" s="106" t="s">
        <v>52</v>
      </c>
      <c r="C171" s="106" t="str">
        <f t="shared" si="5"/>
        <v>A4 STICKER</v>
      </c>
      <c r="F171" s="42">
        <v>1</v>
      </c>
      <c r="G171" s="106" t="s">
        <v>220</v>
      </c>
      <c r="H171" s="106" t="s">
        <v>147</v>
      </c>
      <c r="I171" s="106" t="s">
        <v>258</v>
      </c>
    </row>
    <row r="172" spans="1:9">
      <c r="A172" s="105">
        <v>44682</v>
      </c>
      <c r="B172" s="106" t="s">
        <v>30</v>
      </c>
      <c r="C172" s="106" t="str">
        <f t="shared" si="5"/>
        <v>BLUE FOLDER</v>
      </c>
      <c r="F172" s="42">
        <v>1</v>
      </c>
      <c r="G172" s="106" t="s">
        <v>220</v>
      </c>
      <c r="H172" s="106" t="s">
        <v>147</v>
      </c>
      <c r="I172" s="106" t="s">
        <v>258</v>
      </c>
    </row>
    <row r="173" spans="1:9">
      <c r="A173" s="105">
        <v>44682</v>
      </c>
      <c r="B173" s="106" t="s">
        <v>9</v>
      </c>
      <c r="C173" s="106" t="str">
        <f t="shared" si="5"/>
        <v>A4 PAPER</v>
      </c>
      <c r="F173" s="42">
        <v>5</v>
      </c>
      <c r="G173" s="106" t="s">
        <v>191</v>
      </c>
      <c r="H173" s="106" t="s">
        <v>192</v>
      </c>
    </row>
    <row r="174" spans="1:9">
      <c r="A174" s="105">
        <v>44685</v>
      </c>
      <c r="B174" s="106" t="s">
        <v>9</v>
      </c>
      <c r="C174" s="106" t="str">
        <f t="shared" si="5"/>
        <v>A4 PAPER</v>
      </c>
      <c r="F174" s="42">
        <v>10</v>
      </c>
      <c r="G174" s="106" t="s">
        <v>164</v>
      </c>
      <c r="H174" s="106" t="s">
        <v>145</v>
      </c>
    </row>
    <row r="175" spans="1:9">
      <c r="A175" s="105">
        <v>44685</v>
      </c>
      <c r="B175" s="106" t="s">
        <v>28</v>
      </c>
      <c r="C175" s="106" t="str">
        <f t="shared" si="5"/>
        <v>DCP PAPER 200G</v>
      </c>
      <c r="F175" s="42">
        <v>10</v>
      </c>
      <c r="G175" s="106" t="s">
        <v>190</v>
      </c>
      <c r="H175" s="106" t="s">
        <v>183</v>
      </c>
      <c r="I175" s="106" t="s">
        <v>256</v>
      </c>
    </row>
    <row r="176" spans="1:9">
      <c r="A176" s="105">
        <v>44690</v>
      </c>
      <c r="B176" s="106" t="s">
        <v>20</v>
      </c>
      <c r="C176" s="106" t="str">
        <f t="shared" si="5"/>
        <v>A4 PAPER ( PINK )</v>
      </c>
      <c r="F176" s="42">
        <v>40</v>
      </c>
      <c r="G176" s="106" t="s">
        <v>259</v>
      </c>
      <c r="H176" s="106" t="s">
        <v>234</v>
      </c>
    </row>
    <row r="177" spans="1:9">
      <c r="A177" s="105">
        <v>44690</v>
      </c>
      <c r="B177" s="106" t="s">
        <v>20</v>
      </c>
      <c r="C177" s="106" t="str">
        <f t="shared" si="5"/>
        <v>A4 PAPER ( PINK )</v>
      </c>
      <c r="F177" s="42">
        <v>20</v>
      </c>
      <c r="G177" s="106" t="s">
        <v>260</v>
      </c>
      <c r="H177" s="106" t="s">
        <v>261</v>
      </c>
    </row>
    <row r="178" spans="1:9">
      <c r="A178" s="105">
        <v>44691</v>
      </c>
      <c r="B178" s="106" t="s">
        <v>20</v>
      </c>
      <c r="C178" s="106" t="str">
        <f t="shared" si="5"/>
        <v>A4 PAPER ( PINK )</v>
      </c>
      <c r="F178" s="42">
        <v>100</v>
      </c>
      <c r="G178" s="106" t="s">
        <v>164</v>
      </c>
      <c r="H178" s="106" t="s">
        <v>145</v>
      </c>
    </row>
    <row r="179" spans="1:9">
      <c r="A179" s="105">
        <v>44691</v>
      </c>
      <c r="B179" s="106" t="s">
        <v>20</v>
      </c>
      <c r="C179" s="106" t="str">
        <f t="shared" si="5"/>
        <v>A4 PAPER ( PINK )</v>
      </c>
      <c r="F179" s="42">
        <v>50</v>
      </c>
      <c r="G179" s="106" t="s">
        <v>212</v>
      </c>
      <c r="H179" s="106" t="s">
        <v>211</v>
      </c>
    </row>
    <row r="180" spans="1:9">
      <c r="A180" s="105">
        <v>44691</v>
      </c>
      <c r="B180" s="106" t="s">
        <v>9</v>
      </c>
      <c r="C180" s="106" t="str">
        <f t="shared" si="5"/>
        <v>A4 PAPER</v>
      </c>
      <c r="F180" s="42">
        <v>102</v>
      </c>
      <c r="G180" s="106" t="s">
        <v>198</v>
      </c>
      <c r="H180" s="106" t="s">
        <v>198</v>
      </c>
    </row>
    <row r="181" spans="1:9">
      <c r="A181" s="105">
        <v>44697</v>
      </c>
      <c r="B181" s="106" t="s">
        <v>9</v>
      </c>
      <c r="C181" s="106" t="str">
        <f t="shared" si="5"/>
        <v>A4 PAPER</v>
      </c>
      <c r="F181" s="42">
        <v>10</v>
      </c>
      <c r="G181" s="106" t="s">
        <v>262</v>
      </c>
      <c r="H181" s="106" t="s">
        <v>263</v>
      </c>
    </row>
    <row r="182" spans="1:9">
      <c r="A182" s="105">
        <v>44698</v>
      </c>
      <c r="B182" s="106" t="s">
        <v>9</v>
      </c>
      <c r="C182" s="106" t="str">
        <f t="shared" si="5"/>
        <v>A4 PAPER</v>
      </c>
      <c r="F182" s="42">
        <v>15</v>
      </c>
      <c r="G182" s="106" t="s">
        <v>164</v>
      </c>
      <c r="H182" s="106" t="s">
        <v>199</v>
      </c>
    </row>
    <row r="183" spans="1:9">
      <c r="A183" s="105">
        <v>44698</v>
      </c>
      <c r="B183" s="106" t="s">
        <v>29</v>
      </c>
      <c r="C183" s="106" t="str">
        <f t="shared" si="5"/>
        <v>DCP PAPER 250G</v>
      </c>
      <c r="F183" s="42">
        <v>6</v>
      </c>
      <c r="G183" s="106" t="s">
        <v>220</v>
      </c>
      <c r="H183" s="106" t="s">
        <v>147</v>
      </c>
      <c r="I183" s="106" t="s">
        <v>264</v>
      </c>
    </row>
    <row r="184" spans="1:9">
      <c r="A184" s="105">
        <v>44698</v>
      </c>
      <c r="B184" s="106" t="s">
        <v>9</v>
      </c>
      <c r="C184" s="106" t="str">
        <f t="shared" si="5"/>
        <v>A4 PAPER</v>
      </c>
      <c r="F184" s="42">
        <v>10</v>
      </c>
      <c r="G184" s="106" t="s">
        <v>195</v>
      </c>
      <c r="H184" s="106" t="s">
        <v>199</v>
      </c>
    </row>
    <row r="185" spans="1:9">
      <c r="A185" s="105">
        <v>44699</v>
      </c>
      <c r="B185" s="106" t="s">
        <v>20</v>
      </c>
      <c r="C185" s="106" t="str">
        <f t="shared" si="5"/>
        <v>A4 PAPER ( PINK )</v>
      </c>
      <c r="F185" s="42">
        <v>30</v>
      </c>
      <c r="G185" s="111" t="s">
        <v>265</v>
      </c>
      <c r="H185" s="106" t="s">
        <v>234</v>
      </c>
    </row>
    <row r="186" spans="1:9">
      <c r="A186" s="105">
        <v>44699</v>
      </c>
      <c r="B186" s="106" t="s">
        <v>20</v>
      </c>
      <c r="C186" s="106" t="str">
        <f t="shared" si="5"/>
        <v>A4 PAPER ( PINK )</v>
      </c>
      <c r="F186" s="42">
        <v>10</v>
      </c>
      <c r="G186" s="111" t="s">
        <v>266</v>
      </c>
      <c r="H186" s="106" t="s">
        <v>234</v>
      </c>
    </row>
    <row r="187" spans="1:9">
      <c r="A187" s="105">
        <v>44699</v>
      </c>
      <c r="B187" s="106" t="s">
        <v>20</v>
      </c>
      <c r="C187" s="106" t="str">
        <f t="shared" ref="C187:C202" si="6">VLOOKUP(B187,ITEMS,2,FALSE)</f>
        <v>A4 PAPER ( PINK )</v>
      </c>
      <c r="F187" s="42">
        <v>30</v>
      </c>
      <c r="G187" s="111" t="s">
        <v>144</v>
      </c>
      <c r="H187" s="106" t="s">
        <v>199</v>
      </c>
    </row>
    <row r="188" spans="1:9">
      <c r="A188" s="105">
        <v>44699</v>
      </c>
      <c r="B188" s="106" t="s">
        <v>9</v>
      </c>
      <c r="C188" s="106" t="str">
        <f t="shared" si="6"/>
        <v>A4 PAPER</v>
      </c>
      <c r="F188" s="42">
        <v>10</v>
      </c>
      <c r="G188" s="111" t="s">
        <v>267</v>
      </c>
      <c r="H188" s="106" t="s">
        <v>207</v>
      </c>
    </row>
    <row r="189" spans="1:9">
      <c r="A189" s="105">
        <v>44699</v>
      </c>
      <c r="B189" s="106" t="s">
        <v>9</v>
      </c>
      <c r="C189" s="106" t="str">
        <f t="shared" si="6"/>
        <v>A4 PAPER</v>
      </c>
      <c r="F189" s="42">
        <v>5</v>
      </c>
      <c r="G189" s="106" t="s">
        <v>268</v>
      </c>
      <c r="H189" s="106" t="s">
        <v>187</v>
      </c>
    </row>
    <row r="190" spans="1:9">
      <c r="A190" s="105">
        <v>44699</v>
      </c>
      <c r="B190" s="106" t="s">
        <v>20</v>
      </c>
      <c r="C190" s="106" t="str">
        <f t="shared" si="6"/>
        <v>A4 PAPER ( PINK )</v>
      </c>
      <c r="F190" s="42">
        <v>20</v>
      </c>
      <c r="G190" s="106" t="s">
        <v>255</v>
      </c>
      <c r="H190" s="106" t="s">
        <v>249</v>
      </c>
    </row>
    <row r="191" spans="1:9">
      <c r="A191" s="105">
        <v>44700</v>
      </c>
      <c r="B191" s="106" t="s">
        <v>9</v>
      </c>
      <c r="C191" s="106" t="str">
        <f t="shared" si="6"/>
        <v>A4 PAPER</v>
      </c>
      <c r="F191" s="42">
        <v>5</v>
      </c>
      <c r="G191" s="106" t="s">
        <v>227</v>
      </c>
      <c r="H191" s="106" t="s">
        <v>269</v>
      </c>
    </row>
    <row r="192" spans="1:9">
      <c r="A192" s="105">
        <v>44700</v>
      </c>
      <c r="B192" s="106" t="s">
        <v>20</v>
      </c>
      <c r="C192" s="106" t="str">
        <f t="shared" si="6"/>
        <v>A4 PAPER ( PINK )</v>
      </c>
      <c r="F192" s="42">
        <v>40</v>
      </c>
      <c r="G192" s="106" t="s">
        <v>270</v>
      </c>
      <c r="H192" s="106" t="s">
        <v>271</v>
      </c>
    </row>
    <row r="193" spans="1:9">
      <c r="A193" s="105">
        <v>44700</v>
      </c>
      <c r="B193" s="106" t="s">
        <v>28</v>
      </c>
      <c r="C193" s="106" t="str">
        <f t="shared" si="6"/>
        <v>DCP PAPER 200G</v>
      </c>
      <c r="F193" s="42">
        <v>50</v>
      </c>
      <c r="G193" s="106" t="s">
        <v>272</v>
      </c>
      <c r="H193" s="106" t="s">
        <v>249</v>
      </c>
    </row>
    <row r="194" spans="1:9">
      <c r="A194" s="105">
        <v>44702</v>
      </c>
      <c r="B194" s="106" t="s">
        <v>52</v>
      </c>
      <c r="C194" s="106" t="str">
        <f t="shared" si="6"/>
        <v>A4 STICKER</v>
      </c>
      <c r="F194" s="42">
        <v>2</v>
      </c>
      <c r="G194" s="106" t="s">
        <v>220</v>
      </c>
      <c r="H194" s="106" t="s">
        <v>147</v>
      </c>
      <c r="I194" s="106" t="s">
        <v>273</v>
      </c>
    </row>
    <row r="195" spans="1:9">
      <c r="A195" s="105">
        <v>44702</v>
      </c>
      <c r="B195" s="106" t="s">
        <v>30</v>
      </c>
      <c r="C195" s="106" t="str">
        <f t="shared" si="6"/>
        <v>BLUE FOLDER</v>
      </c>
      <c r="F195" s="42">
        <v>2</v>
      </c>
      <c r="G195" s="106" t="s">
        <v>220</v>
      </c>
      <c r="H195" s="106" t="s">
        <v>147</v>
      </c>
      <c r="I195" s="106" t="s">
        <v>273</v>
      </c>
    </row>
    <row r="196" spans="1:9">
      <c r="A196" s="105">
        <v>44702</v>
      </c>
      <c r="B196" s="106" t="s">
        <v>33</v>
      </c>
      <c r="C196" s="106" t="str">
        <f t="shared" si="6"/>
        <v>LAMINATING FILM A4</v>
      </c>
      <c r="F196" s="42">
        <v>1</v>
      </c>
      <c r="G196" s="106" t="s">
        <v>220</v>
      </c>
      <c r="H196" s="106" t="s">
        <v>147</v>
      </c>
      <c r="I196" s="106" t="s">
        <v>273</v>
      </c>
    </row>
    <row r="197" spans="1:9">
      <c r="A197" s="105">
        <v>44702</v>
      </c>
      <c r="B197" s="106" t="s">
        <v>50</v>
      </c>
      <c r="C197" s="106" t="str">
        <f t="shared" si="6"/>
        <v>3M ADHESIVE TAPE</v>
      </c>
      <c r="F197" s="42">
        <v>1</v>
      </c>
      <c r="G197" s="106" t="s">
        <v>198</v>
      </c>
      <c r="H197" s="106" t="s">
        <v>198</v>
      </c>
    </row>
    <row r="198" spans="1:9">
      <c r="A198" s="105">
        <v>44703</v>
      </c>
      <c r="B198" s="106" t="s">
        <v>29</v>
      </c>
      <c r="C198" s="106" t="str">
        <f t="shared" si="6"/>
        <v>DCP PAPER 250G</v>
      </c>
      <c r="F198" s="42">
        <v>24</v>
      </c>
      <c r="G198" s="106" t="s">
        <v>144</v>
      </c>
      <c r="H198" s="106" t="s">
        <v>199</v>
      </c>
      <c r="I198" s="106" t="s">
        <v>241</v>
      </c>
    </row>
    <row r="199" spans="1:9">
      <c r="A199" s="105">
        <v>44703</v>
      </c>
      <c r="B199" s="106" t="s">
        <v>47</v>
      </c>
      <c r="C199" s="106" t="str">
        <f t="shared" si="6"/>
        <v>PLASTIC DIVIDER 1-10</v>
      </c>
      <c r="F199" s="42">
        <v>1</v>
      </c>
      <c r="G199" s="106" t="s">
        <v>274</v>
      </c>
      <c r="H199" s="106" t="s">
        <v>207</v>
      </c>
      <c r="I199" s="106" t="s">
        <v>275</v>
      </c>
    </row>
    <row r="200" spans="1:9">
      <c r="A200" s="105">
        <v>44703</v>
      </c>
      <c r="B200" s="106" t="s">
        <v>37</v>
      </c>
      <c r="C200" s="106" t="str">
        <f t="shared" si="6"/>
        <v>PLASTIC SPIRAL 10MM</v>
      </c>
      <c r="F200" s="42">
        <v>1</v>
      </c>
      <c r="G200" s="106" t="s">
        <v>274</v>
      </c>
      <c r="H200" s="106" t="s">
        <v>207</v>
      </c>
      <c r="I200" s="106" t="s">
        <v>275</v>
      </c>
    </row>
    <row r="201" spans="1:9">
      <c r="A201" s="105">
        <v>44703</v>
      </c>
      <c r="B201" s="106" t="s">
        <v>31</v>
      </c>
      <c r="C201" s="106" t="str">
        <f t="shared" si="6"/>
        <v>TRANSPARENT BINDING COVER</v>
      </c>
      <c r="F201" s="42">
        <v>1</v>
      </c>
      <c r="G201" s="106" t="s">
        <v>274</v>
      </c>
      <c r="H201" s="106" t="s">
        <v>207</v>
      </c>
      <c r="I201" s="106" t="s">
        <v>275</v>
      </c>
    </row>
    <row r="202" spans="1:9">
      <c r="A202" s="105">
        <v>44703</v>
      </c>
      <c r="B202" s="106" t="s">
        <v>32</v>
      </c>
      <c r="C202" s="106" t="str">
        <f t="shared" si="6"/>
        <v>BLUE CARD PAPER FOR BACK BINDING</v>
      </c>
      <c r="F202" s="42">
        <v>1</v>
      </c>
      <c r="G202" s="106" t="s">
        <v>274</v>
      </c>
      <c r="H202" s="106" t="s">
        <v>207</v>
      </c>
      <c r="I202" s="106" t="s">
        <v>275</v>
      </c>
    </row>
    <row r="203" spans="1:9">
      <c r="A203" s="105">
        <v>44703</v>
      </c>
      <c r="B203" s="106" t="s">
        <v>52</v>
      </c>
      <c r="C203" s="106" t="str">
        <f>VLOOKUP(B203,ITEMS,2,FALSE)</f>
        <v>A4 STICKER</v>
      </c>
      <c r="F203" s="42">
        <v>25</v>
      </c>
      <c r="G203" s="106" t="s">
        <v>274</v>
      </c>
      <c r="H203" s="106" t="s">
        <v>207</v>
      </c>
      <c r="I203" s="106" t="s">
        <v>275</v>
      </c>
    </row>
    <row r="204" spans="1:9">
      <c r="A204" s="105">
        <v>44703</v>
      </c>
      <c r="B204" s="106" t="s">
        <v>49</v>
      </c>
      <c r="C204" s="106" t="str">
        <f>VLOOKUP(B204,ITEMS,2,FALSE)</f>
        <v>PLASTIC DIVIDER 1-12</v>
      </c>
      <c r="F204" s="42">
        <v>1</v>
      </c>
      <c r="G204" s="106" t="s">
        <v>274</v>
      </c>
      <c r="H204" s="106" t="s">
        <v>207</v>
      </c>
      <c r="I204" s="106" t="s">
        <v>275</v>
      </c>
    </row>
    <row r="205" spans="1:9">
      <c r="A205" s="105">
        <v>44706</v>
      </c>
      <c r="B205" s="106" t="s">
        <v>9</v>
      </c>
      <c r="C205" s="106" t="str">
        <f>VLOOKUP(B205,ITEMS,2,FALSE)</f>
        <v>A4 PAPER</v>
      </c>
      <c r="F205" s="42">
        <v>10</v>
      </c>
      <c r="G205" s="106" t="s">
        <v>276</v>
      </c>
      <c r="H205" s="106" t="s">
        <v>277</v>
      </c>
    </row>
    <row r="206" spans="1:9">
      <c r="A206" s="105">
        <v>44706</v>
      </c>
      <c r="B206" s="106" t="s">
        <v>17</v>
      </c>
      <c r="C206" s="106" t="str">
        <f>VLOOKUP(B206,ITEMS,2,FALSE)</f>
        <v>A3 PAPER</v>
      </c>
      <c r="F206" s="42">
        <v>4</v>
      </c>
      <c r="G206" s="106" t="s">
        <v>278</v>
      </c>
      <c r="H206" s="106" t="s">
        <v>238</v>
      </c>
      <c r="I206" s="106" t="s">
        <v>279</v>
      </c>
    </row>
    <row r="207" spans="1:9">
      <c r="A207" s="105">
        <v>44706</v>
      </c>
      <c r="B207" s="106" t="s">
        <v>28</v>
      </c>
      <c r="C207" s="106" t="str">
        <f t="shared" ref="C207:C212" si="7">VLOOKUP(B207,ITEMS,2,FALSE)</f>
        <v>DCP PAPER 200G</v>
      </c>
      <c r="F207" s="42">
        <v>10</v>
      </c>
      <c r="G207" s="106" t="s">
        <v>280</v>
      </c>
      <c r="H207" s="106" t="s">
        <v>281</v>
      </c>
      <c r="I207" s="106" t="s">
        <v>282</v>
      </c>
    </row>
    <row r="208" spans="1:9">
      <c r="A208" s="105">
        <v>44706</v>
      </c>
      <c r="B208" s="106" t="s">
        <v>28</v>
      </c>
      <c r="C208" s="106" t="str">
        <f t="shared" si="7"/>
        <v>DCP PAPER 200G</v>
      </c>
      <c r="F208" s="42">
        <v>40</v>
      </c>
      <c r="G208" s="106" t="s">
        <v>283</v>
      </c>
      <c r="H208" s="106" t="s">
        <v>240</v>
      </c>
    </row>
    <row r="209" spans="1:9">
      <c r="A209" s="105">
        <v>44706</v>
      </c>
      <c r="B209" s="106" t="s">
        <v>29</v>
      </c>
      <c r="C209" s="106" t="str">
        <f t="shared" si="7"/>
        <v>DCP PAPER 250G</v>
      </c>
      <c r="F209" s="42">
        <v>25</v>
      </c>
      <c r="G209" s="106" t="s">
        <v>144</v>
      </c>
      <c r="H209" s="106" t="s">
        <v>145</v>
      </c>
    </row>
    <row r="210" spans="1:9">
      <c r="A210" s="105">
        <v>44709</v>
      </c>
      <c r="B210" s="106" t="s">
        <v>29</v>
      </c>
      <c r="C210" s="106" t="str">
        <f t="shared" si="7"/>
        <v>DCP PAPER 250G</v>
      </c>
      <c r="F210" s="42">
        <v>15</v>
      </c>
      <c r="G210" s="106" t="s">
        <v>284</v>
      </c>
      <c r="H210" s="106" t="s">
        <v>168</v>
      </c>
      <c r="I210" s="106" t="s">
        <v>285</v>
      </c>
    </row>
    <row r="211" spans="1:9">
      <c r="A211" s="105">
        <v>44710</v>
      </c>
      <c r="B211" s="106" t="s">
        <v>9</v>
      </c>
      <c r="C211" s="106" t="str">
        <f t="shared" si="7"/>
        <v>A4 PAPER</v>
      </c>
      <c r="F211" s="42">
        <v>5</v>
      </c>
      <c r="G211" s="106" t="s">
        <v>286</v>
      </c>
      <c r="H211" s="106" t="s">
        <v>207</v>
      </c>
    </row>
    <row r="212" spans="1:9">
      <c r="A212" s="105">
        <v>44710</v>
      </c>
      <c r="B212" s="106" t="s">
        <v>9</v>
      </c>
      <c r="C212" s="106" t="str">
        <f t="shared" si="7"/>
        <v>A4 PAPER</v>
      </c>
      <c r="F212" s="42">
        <v>15</v>
      </c>
      <c r="G212" s="106" t="s">
        <v>142</v>
      </c>
      <c r="H212" s="106" t="s">
        <v>143</v>
      </c>
    </row>
    <row r="213" spans="1:9">
      <c r="A213" s="105">
        <v>44710</v>
      </c>
      <c r="B213" s="106" t="s">
        <v>52</v>
      </c>
      <c r="C213" s="106" t="str">
        <f t="shared" ref="C213:C218" si="8">VLOOKUP(B213,ITEMS,2,FALSE)</f>
        <v>A4 STICKER</v>
      </c>
      <c r="F213" s="42">
        <v>1</v>
      </c>
      <c r="G213" s="106" t="s">
        <v>287</v>
      </c>
      <c r="H213" s="106" t="s">
        <v>147</v>
      </c>
      <c r="I213" s="106" t="s">
        <v>288</v>
      </c>
    </row>
    <row r="214" spans="1:9">
      <c r="A214" s="105">
        <v>44710</v>
      </c>
      <c r="B214" s="106" t="s">
        <v>30</v>
      </c>
      <c r="C214" s="106" t="str">
        <f t="shared" si="8"/>
        <v>BLUE FOLDER</v>
      </c>
      <c r="F214" s="42">
        <v>1</v>
      </c>
      <c r="G214" s="106" t="s">
        <v>287</v>
      </c>
      <c r="H214" s="106" t="s">
        <v>147</v>
      </c>
      <c r="I214" s="106" t="s">
        <v>288</v>
      </c>
    </row>
    <row r="215" spans="1:9">
      <c r="A215" s="105">
        <v>44710</v>
      </c>
      <c r="B215" s="106" t="s">
        <v>33</v>
      </c>
      <c r="C215" s="106" t="str">
        <f t="shared" si="8"/>
        <v>LAMINATING FILM A4</v>
      </c>
      <c r="F215" s="42">
        <v>1</v>
      </c>
      <c r="G215" s="106" t="s">
        <v>287</v>
      </c>
      <c r="H215" s="106" t="s">
        <v>147</v>
      </c>
      <c r="I215" s="106" t="s">
        <v>288</v>
      </c>
    </row>
    <row r="216" spans="1:9">
      <c r="A216" s="105">
        <v>44710</v>
      </c>
      <c r="B216" s="106" t="s">
        <v>9</v>
      </c>
      <c r="C216" s="106" t="str">
        <f t="shared" si="8"/>
        <v>A4 PAPER</v>
      </c>
      <c r="F216" s="42">
        <v>15</v>
      </c>
      <c r="G216" s="106" t="s">
        <v>289</v>
      </c>
      <c r="H216" s="106" t="s">
        <v>143</v>
      </c>
    </row>
    <row r="217" spans="1:9">
      <c r="A217" s="105">
        <v>44710</v>
      </c>
      <c r="B217" s="106" t="s">
        <v>9</v>
      </c>
      <c r="C217" s="106" t="str">
        <f t="shared" si="8"/>
        <v>A4 PAPER</v>
      </c>
      <c r="F217" s="42">
        <v>5</v>
      </c>
      <c r="G217" s="106" t="s">
        <v>286</v>
      </c>
      <c r="H217" s="106" t="s">
        <v>207</v>
      </c>
    </row>
    <row r="218" spans="1:9">
      <c r="A218" s="105">
        <v>44712</v>
      </c>
      <c r="B218" s="106" t="s">
        <v>52</v>
      </c>
      <c r="C218" s="106" t="str">
        <f t="shared" si="8"/>
        <v>A4 STICKER</v>
      </c>
      <c r="F218" s="42">
        <v>15</v>
      </c>
      <c r="G218" s="106" t="s">
        <v>274</v>
      </c>
      <c r="H218" s="106" t="s">
        <v>207</v>
      </c>
      <c r="I218" s="106" t="s">
        <v>290</v>
      </c>
    </row>
    <row r="219" spans="1:9">
      <c r="A219" s="105">
        <v>44710</v>
      </c>
      <c r="B219" s="106" t="s">
        <v>9</v>
      </c>
      <c r="C219" s="106" t="str">
        <f t="shared" ref="C219:C284" si="9">VLOOKUP(B219,ITEMS,2,FALSE)</f>
        <v>A4 PAPER</v>
      </c>
      <c r="F219" s="42">
        <v>5</v>
      </c>
      <c r="G219" s="106" t="s">
        <v>286</v>
      </c>
      <c r="H219" s="106" t="s">
        <v>207</v>
      </c>
    </row>
    <row r="220" spans="1:9">
      <c r="A220" s="105">
        <v>44710</v>
      </c>
      <c r="B220" s="106" t="s">
        <v>9</v>
      </c>
      <c r="C220" s="106" t="str">
        <f t="shared" si="9"/>
        <v>A4 PAPER</v>
      </c>
      <c r="F220" s="42">
        <v>15</v>
      </c>
      <c r="G220" s="111" t="s">
        <v>289</v>
      </c>
      <c r="H220" s="106" t="s">
        <v>143</v>
      </c>
    </row>
    <row r="221" spans="1:9">
      <c r="A221" s="105">
        <v>44713</v>
      </c>
      <c r="B221" s="106" t="s">
        <v>9</v>
      </c>
      <c r="C221" s="106" t="str">
        <f t="shared" si="9"/>
        <v>A4 PAPER</v>
      </c>
      <c r="F221" s="42">
        <v>10</v>
      </c>
      <c r="G221" s="106" t="s">
        <v>208</v>
      </c>
      <c r="H221" s="106" t="s">
        <v>209</v>
      </c>
    </row>
    <row r="222" spans="1:9">
      <c r="A222" s="105">
        <v>44713</v>
      </c>
      <c r="B222" s="106" t="s">
        <v>9</v>
      </c>
      <c r="C222" s="106" t="str">
        <f t="shared" si="9"/>
        <v>A4 PAPER</v>
      </c>
      <c r="F222" s="42">
        <v>10</v>
      </c>
      <c r="G222" s="111" t="s">
        <v>208</v>
      </c>
      <c r="H222" s="106" t="s">
        <v>209</v>
      </c>
    </row>
    <row r="223" spans="1:9">
      <c r="A223" s="105">
        <v>44713</v>
      </c>
      <c r="B223" s="106" t="s">
        <v>9</v>
      </c>
      <c r="C223" s="106" t="str">
        <f t="shared" si="9"/>
        <v>A4 PAPER</v>
      </c>
      <c r="F223" s="42">
        <v>1</v>
      </c>
      <c r="G223" s="111" t="s">
        <v>291</v>
      </c>
      <c r="H223" s="106" t="s">
        <v>261</v>
      </c>
    </row>
    <row r="224" spans="1:9">
      <c r="A224" s="105">
        <v>44719</v>
      </c>
      <c r="B224" s="106" t="s">
        <v>9</v>
      </c>
      <c r="C224" s="106" t="str">
        <f t="shared" si="9"/>
        <v>A4 PAPER</v>
      </c>
      <c r="F224" s="42">
        <v>10</v>
      </c>
      <c r="G224" s="111" t="s">
        <v>291</v>
      </c>
      <c r="H224" s="106" t="s">
        <v>261</v>
      </c>
    </row>
    <row r="225" spans="1:9">
      <c r="A225" s="105">
        <v>44720</v>
      </c>
      <c r="B225" s="106" t="s">
        <v>9</v>
      </c>
      <c r="C225" s="106" t="str">
        <f t="shared" si="9"/>
        <v>A4 PAPER</v>
      </c>
      <c r="F225" s="42">
        <v>1</v>
      </c>
      <c r="G225" s="106" t="s">
        <v>292</v>
      </c>
      <c r="H225" s="106" t="s">
        <v>185</v>
      </c>
    </row>
    <row r="226" spans="1:9">
      <c r="A226" s="112">
        <v>44724</v>
      </c>
      <c r="B226" s="106" t="s">
        <v>9</v>
      </c>
      <c r="C226" s="106" t="str">
        <f t="shared" si="9"/>
        <v>A4 PAPER</v>
      </c>
      <c r="F226" s="42">
        <v>5</v>
      </c>
      <c r="G226" s="111" t="s">
        <v>293</v>
      </c>
      <c r="H226" s="106" t="s">
        <v>294</v>
      </c>
      <c r="I226" s="113"/>
    </row>
    <row r="227" spans="1:9">
      <c r="A227" s="112">
        <v>44725</v>
      </c>
      <c r="B227" s="106" t="s">
        <v>9</v>
      </c>
      <c r="C227" s="106" t="str">
        <f t="shared" si="9"/>
        <v>A4 PAPER</v>
      </c>
      <c r="F227" s="42">
        <v>3</v>
      </c>
      <c r="G227" s="111" t="s">
        <v>212</v>
      </c>
      <c r="H227" s="106" t="s">
        <v>211</v>
      </c>
      <c r="I227" s="113"/>
    </row>
    <row r="228" spans="1:9">
      <c r="A228" s="112">
        <v>44726</v>
      </c>
      <c r="B228" s="106" t="s">
        <v>9</v>
      </c>
      <c r="C228" s="106" t="str">
        <f t="shared" si="9"/>
        <v>A4 PAPER</v>
      </c>
      <c r="F228" s="42">
        <v>15</v>
      </c>
      <c r="G228" s="111" t="s">
        <v>295</v>
      </c>
      <c r="H228" s="106" t="s">
        <v>207</v>
      </c>
      <c r="I228" s="113"/>
    </row>
    <row r="229" spans="1:9">
      <c r="A229" s="112">
        <v>44727</v>
      </c>
      <c r="B229" s="106" t="s">
        <v>9</v>
      </c>
      <c r="C229" s="106" t="str">
        <f t="shared" si="9"/>
        <v>A4 PAPER</v>
      </c>
      <c r="F229" s="42">
        <v>3</v>
      </c>
      <c r="G229" s="111" t="s">
        <v>195</v>
      </c>
      <c r="H229" s="106" t="s">
        <v>207</v>
      </c>
      <c r="I229" s="113"/>
    </row>
    <row r="230" spans="1:9">
      <c r="A230" s="112">
        <v>44738</v>
      </c>
      <c r="B230" s="106" t="s">
        <v>9</v>
      </c>
      <c r="C230" s="106" t="str">
        <f t="shared" si="9"/>
        <v>A4 PAPER</v>
      </c>
      <c r="F230" s="42">
        <v>10</v>
      </c>
      <c r="G230" s="111" t="s">
        <v>262</v>
      </c>
      <c r="H230" s="106" t="s">
        <v>263</v>
      </c>
      <c r="I230" s="113"/>
    </row>
    <row r="231" spans="1:9">
      <c r="A231" s="112">
        <v>44739</v>
      </c>
      <c r="B231" s="106" t="s">
        <v>9</v>
      </c>
      <c r="C231" s="106" t="str">
        <f t="shared" si="9"/>
        <v>A4 PAPER</v>
      </c>
      <c r="F231" s="42">
        <v>2</v>
      </c>
      <c r="G231" s="109" t="s">
        <v>295</v>
      </c>
      <c r="H231" s="106" t="s">
        <v>207</v>
      </c>
    </row>
    <row r="232" spans="1:9">
      <c r="A232" s="112">
        <v>44740</v>
      </c>
      <c r="B232" s="106" t="s">
        <v>9</v>
      </c>
      <c r="C232" s="106" t="str">
        <f t="shared" si="9"/>
        <v>A4 PAPER</v>
      </c>
      <c r="F232" s="42">
        <v>10</v>
      </c>
      <c r="G232" s="109" t="s">
        <v>276</v>
      </c>
      <c r="H232" s="106" t="s">
        <v>207</v>
      </c>
    </row>
    <row r="233" spans="1:9">
      <c r="A233" s="112">
        <v>44740</v>
      </c>
      <c r="B233" s="106" t="s">
        <v>20</v>
      </c>
      <c r="C233" s="106" t="str">
        <f t="shared" si="9"/>
        <v>A4 PAPER ( PINK )</v>
      </c>
      <c r="F233" s="42">
        <v>25</v>
      </c>
      <c r="G233" s="109" t="s">
        <v>210</v>
      </c>
      <c r="H233" s="106" t="s">
        <v>211</v>
      </c>
    </row>
    <row r="234" spans="1:9">
      <c r="A234" s="112">
        <v>44745</v>
      </c>
      <c r="B234" s="109" t="s">
        <v>9</v>
      </c>
      <c r="C234" s="109" t="str">
        <f t="shared" si="9"/>
        <v>A4 PAPER</v>
      </c>
      <c r="D234" s="109"/>
      <c r="E234" s="109"/>
      <c r="F234" s="46">
        <v>70</v>
      </c>
      <c r="G234" s="109" t="s">
        <v>198</v>
      </c>
      <c r="H234" s="109" t="s">
        <v>198</v>
      </c>
    </row>
    <row r="235" spans="1:9">
      <c r="A235" s="112">
        <v>44748</v>
      </c>
      <c r="B235" s="106" t="s">
        <v>79</v>
      </c>
      <c r="C235" s="109" t="str">
        <f t="shared" si="9"/>
        <v>BINDER 1"</v>
      </c>
      <c r="F235" s="42">
        <v>1</v>
      </c>
      <c r="G235" s="106" t="s">
        <v>296</v>
      </c>
      <c r="H235" s="106" t="s">
        <v>263</v>
      </c>
      <c r="I235" s="106" t="s">
        <v>297</v>
      </c>
    </row>
    <row r="236" spans="1:9">
      <c r="A236" s="112">
        <v>44748</v>
      </c>
      <c r="B236" s="106" t="s">
        <v>80</v>
      </c>
      <c r="C236" s="109" t="str">
        <f t="shared" si="9"/>
        <v>BINDER 1.5"</v>
      </c>
      <c r="F236" s="42">
        <v>1</v>
      </c>
      <c r="G236" s="106" t="s">
        <v>296</v>
      </c>
      <c r="H236" s="106" t="s">
        <v>263</v>
      </c>
      <c r="I236" s="106" t="s">
        <v>297</v>
      </c>
    </row>
    <row r="237" spans="1:9">
      <c r="A237" s="112">
        <v>44748</v>
      </c>
      <c r="B237" s="106" t="s">
        <v>81</v>
      </c>
      <c r="C237" s="109" t="str">
        <f t="shared" si="9"/>
        <v>BINDER 2"</v>
      </c>
      <c r="F237" s="42">
        <v>1</v>
      </c>
      <c r="G237" s="106" t="s">
        <v>296</v>
      </c>
      <c r="H237" s="106" t="s">
        <v>263</v>
      </c>
      <c r="I237" s="106" t="s">
        <v>297</v>
      </c>
    </row>
    <row r="238" spans="1:9">
      <c r="A238" s="112">
        <v>44748</v>
      </c>
      <c r="B238" s="106" t="s">
        <v>82</v>
      </c>
      <c r="C238" s="109" t="str">
        <f t="shared" si="9"/>
        <v>BINDER 2.5"</v>
      </c>
      <c r="F238" s="42">
        <v>1</v>
      </c>
      <c r="G238" s="106" t="s">
        <v>296</v>
      </c>
      <c r="H238" s="106" t="s">
        <v>263</v>
      </c>
      <c r="I238" s="106" t="s">
        <v>297</v>
      </c>
    </row>
    <row r="239" spans="1:9">
      <c r="A239" s="112">
        <v>44748</v>
      </c>
      <c r="B239" s="106" t="s">
        <v>37</v>
      </c>
      <c r="C239" s="109" t="str">
        <f t="shared" si="9"/>
        <v>PLASTIC SPIRAL 10MM</v>
      </c>
      <c r="F239" s="42">
        <v>1</v>
      </c>
      <c r="G239" s="106" t="s">
        <v>188</v>
      </c>
      <c r="H239" s="106" t="s">
        <v>249</v>
      </c>
    </row>
    <row r="240" spans="1:9">
      <c r="A240" s="112">
        <v>44748</v>
      </c>
      <c r="B240" s="106" t="s">
        <v>31</v>
      </c>
      <c r="C240" s="109" t="str">
        <f t="shared" si="9"/>
        <v>TRANSPARENT BINDING COVER</v>
      </c>
      <c r="F240" s="42">
        <v>1</v>
      </c>
      <c r="G240" s="106" t="s">
        <v>188</v>
      </c>
      <c r="H240" s="106" t="s">
        <v>249</v>
      </c>
    </row>
    <row r="241" spans="1:9">
      <c r="A241" s="112">
        <v>44748</v>
      </c>
      <c r="B241" s="106" t="s">
        <v>32</v>
      </c>
      <c r="C241" s="109" t="str">
        <f t="shared" si="9"/>
        <v>BLUE CARD PAPER FOR BACK BINDING</v>
      </c>
      <c r="F241" s="42">
        <v>1</v>
      </c>
      <c r="G241" s="106" t="s">
        <v>188</v>
      </c>
      <c r="H241" s="106" t="s">
        <v>249</v>
      </c>
    </row>
    <row r="242" spans="1:9">
      <c r="A242" s="112">
        <v>44748</v>
      </c>
      <c r="B242" s="106" t="s">
        <v>27</v>
      </c>
      <c r="C242" s="109" t="str">
        <f t="shared" si="9"/>
        <v>DCP PAPER 160G</v>
      </c>
      <c r="F242" s="42">
        <v>20</v>
      </c>
      <c r="G242" s="106" t="s">
        <v>298</v>
      </c>
      <c r="H242" s="106" t="s">
        <v>281</v>
      </c>
      <c r="I242" s="106" t="s">
        <v>299</v>
      </c>
    </row>
    <row r="243" spans="1:9">
      <c r="A243" s="112">
        <v>44749</v>
      </c>
      <c r="B243" s="106" t="s">
        <v>29</v>
      </c>
      <c r="C243" s="109" t="str">
        <f t="shared" si="9"/>
        <v>DCP PAPER 250G</v>
      </c>
      <c r="F243" s="42">
        <v>6</v>
      </c>
      <c r="G243" s="106" t="s">
        <v>300</v>
      </c>
      <c r="H243" s="106" t="s">
        <v>183</v>
      </c>
      <c r="I243" s="106" t="s">
        <v>301</v>
      </c>
    </row>
    <row r="244" spans="1:9">
      <c r="A244" s="112">
        <v>44749</v>
      </c>
      <c r="B244" s="106" t="s">
        <v>52</v>
      </c>
      <c r="C244" s="109" t="str">
        <f t="shared" si="9"/>
        <v>A4 STICKER</v>
      </c>
      <c r="F244" s="42">
        <v>9</v>
      </c>
      <c r="G244" s="106" t="s">
        <v>302</v>
      </c>
      <c r="H244" s="106" t="s">
        <v>147</v>
      </c>
      <c r="I244" s="106" t="s">
        <v>303</v>
      </c>
    </row>
    <row r="245" spans="1:9">
      <c r="A245" s="112">
        <v>44749</v>
      </c>
      <c r="B245" s="106" t="s">
        <v>30</v>
      </c>
      <c r="C245" s="109" t="str">
        <f t="shared" si="9"/>
        <v>BLUE FOLDER</v>
      </c>
      <c r="F245" s="42">
        <v>9</v>
      </c>
      <c r="G245" s="106" t="s">
        <v>302</v>
      </c>
      <c r="H245" s="106" t="s">
        <v>147</v>
      </c>
      <c r="I245" s="106" t="s">
        <v>303</v>
      </c>
    </row>
    <row r="246" spans="1:9">
      <c r="A246" s="112">
        <v>44749</v>
      </c>
      <c r="B246" s="106" t="s">
        <v>33</v>
      </c>
      <c r="C246" s="109" t="str">
        <f t="shared" si="9"/>
        <v>LAMINATING FILM A4</v>
      </c>
      <c r="F246" s="42">
        <v>9</v>
      </c>
      <c r="G246" s="106" t="s">
        <v>302</v>
      </c>
      <c r="H246" s="106" t="s">
        <v>147</v>
      </c>
      <c r="I246" s="106" t="s">
        <v>303</v>
      </c>
    </row>
    <row r="247" spans="1:9">
      <c r="A247" s="112">
        <v>44749</v>
      </c>
      <c r="B247" s="106" t="s">
        <v>80</v>
      </c>
      <c r="C247" s="109" t="str">
        <f t="shared" si="9"/>
        <v>BINDER 1.5"</v>
      </c>
      <c r="F247" s="42">
        <v>2</v>
      </c>
      <c r="G247" s="106" t="s">
        <v>296</v>
      </c>
      <c r="H247" s="106" t="s">
        <v>304</v>
      </c>
      <c r="I247" s="106" t="s">
        <v>297</v>
      </c>
    </row>
    <row r="248" spans="1:9">
      <c r="A248" s="112">
        <v>44749</v>
      </c>
      <c r="B248" s="106" t="s">
        <v>81</v>
      </c>
      <c r="C248" s="109" t="str">
        <f t="shared" si="9"/>
        <v>BINDER 2"</v>
      </c>
      <c r="F248" s="42">
        <v>1</v>
      </c>
      <c r="G248" s="106" t="s">
        <v>296</v>
      </c>
      <c r="H248" s="106" t="s">
        <v>304</v>
      </c>
      <c r="I248" s="106" t="s">
        <v>297</v>
      </c>
    </row>
    <row r="249" spans="1:9">
      <c r="A249" s="112">
        <v>44749</v>
      </c>
      <c r="B249" s="106" t="s">
        <v>82</v>
      </c>
      <c r="C249" s="109" t="str">
        <f t="shared" si="9"/>
        <v>BINDER 2.5"</v>
      </c>
      <c r="F249" s="42">
        <v>1</v>
      </c>
      <c r="G249" s="106" t="s">
        <v>296</v>
      </c>
      <c r="H249" s="106" t="s">
        <v>304</v>
      </c>
      <c r="I249" s="106" t="s">
        <v>297</v>
      </c>
    </row>
    <row r="250" spans="1:9">
      <c r="A250" s="112">
        <v>44749</v>
      </c>
      <c r="B250" s="106" t="s">
        <v>27</v>
      </c>
      <c r="C250" s="109" t="str">
        <f t="shared" si="9"/>
        <v>DCP PAPER 160G</v>
      </c>
      <c r="F250" s="42">
        <v>4</v>
      </c>
      <c r="G250" s="106" t="s">
        <v>280</v>
      </c>
      <c r="H250" s="106" t="s">
        <v>304</v>
      </c>
      <c r="I250" s="106" t="s">
        <v>299</v>
      </c>
    </row>
    <row r="251" spans="1:9">
      <c r="A251" s="112">
        <v>44749</v>
      </c>
      <c r="B251" s="106" t="s">
        <v>79</v>
      </c>
      <c r="C251" s="109" t="str">
        <f t="shared" si="9"/>
        <v>BINDER 1"</v>
      </c>
      <c r="F251" s="42">
        <v>1</v>
      </c>
      <c r="G251" s="106" t="s">
        <v>296</v>
      </c>
      <c r="H251" s="106" t="s">
        <v>304</v>
      </c>
      <c r="I251" s="106" t="s">
        <v>297</v>
      </c>
    </row>
    <row r="252" spans="1:9">
      <c r="A252" s="112">
        <v>44749</v>
      </c>
      <c r="B252" s="106" t="s">
        <v>80</v>
      </c>
      <c r="C252" s="109" t="str">
        <f t="shared" si="9"/>
        <v>BINDER 1.5"</v>
      </c>
      <c r="F252" s="42">
        <v>2</v>
      </c>
      <c r="G252" s="106" t="s">
        <v>296</v>
      </c>
      <c r="H252" s="106" t="s">
        <v>304</v>
      </c>
      <c r="I252" s="106" t="s">
        <v>297</v>
      </c>
    </row>
    <row r="253" spans="1:9">
      <c r="A253" s="112">
        <v>44749</v>
      </c>
      <c r="B253" s="106" t="s">
        <v>82</v>
      </c>
      <c r="C253" s="109" t="str">
        <f t="shared" si="9"/>
        <v>BINDER 2.5"</v>
      </c>
      <c r="F253" s="42">
        <v>2</v>
      </c>
      <c r="G253" s="106" t="s">
        <v>296</v>
      </c>
      <c r="H253" s="106" t="s">
        <v>304</v>
      </c>
      <c r="I253" s="106" t="s">
        <v>297</v>
      </c>
    </row>
    <row r="254" spans="1:9">
      <c r="A254" s="112">
        <v>44749</v>
      </c>
      <c r="B254" s="106" t="s">
        <v>49</v>
      </c>
      <c r="C254" s="109" t="str">
        <f t="shared" si="9"/>
        <v>PLASTIC DIVIDER 1-12</v>
      </c>
      <c r="F254" s="42">
        <v>1</v>
      </c>
      <c r="G254" s="106" t="s">
        <v>305</v>
      </c>
      <c r="H254" s="106" t="s">
        <v>304</v>
      </c>
      <c r="I254" s="106" t="s">
        <v>306</v>
      </c>
    </row>
    <row r="255" spans="1:9">
      <c r="A255" s="112">
        <v>44749</v>
      </c>
      <c r="B255" s="106" t="s">
        <v>52</v>
      </c>
      <c r="C255" s="109" t="str">
        <f t="shared" si="9"/>
        <v>A4 STICKER</v>
      </c>
      <c r="F255" s="42">
        <v>10</v>
      </c>
      <c r="G255" s="106" t="s">
        <v>220</v>
      </c>
      <c r="H255" s="106" t="s">
        <v>147</v>
      </c>
      <c r="I255" s="106" t="s">
        <v>307</v>
      </c>
    </row>
    <row r="256" spans="1:9">
      <c r="A256" s="112">
        <v>44749</v>
      </c>
      <c r="B256" s="106" t="s">
        <v>30</v>
      </c>
      <c r="C256" s="109" t="str">
        <f t="shared" si="9"/>
        <v>BLUE FOLDER</v>
      </c>
      <c r="F256" s="42">
        <v>10</v>
      </c>
      <c r="G256" s="106" t="s">
        <v>220</v>
      </c>
      <c r="H256" s="106" t="s">
        <v>147</v>
      </c>
      <c r="I256" s="106" t="s">
        <v>307</v>
      </c>
    </row>
    <row r="257" spans="1:9">
      <c r="A257" s="112">
        <v>44749</v>
      </c>
      <c r="B257" s="106" t="s">
        <v>33</v>
      </c>
      <c r="C257" s="106" t="str">
        <f t="shared" si="9"/>
        <v>LAMINATING FILM A4</v>
      </c>
      <c r="F257" s="42">
        <v>10</v>
      </c>
      <c r="G257" s="106" t="s">
        <v>220</v>
      </c>
      <c r="H257" s="106" t="s">
        <v>147</v>
      </c>
      <c r="I257" s="106" t="s">
        <v>307</v>
      </c>
    </row>
    <row r="258" spans="1:9">
      <c r="A258" s="112">
        <v>44759</v>
      </c>
      <c r="B258" s="106" t="s">
        <v>27</v>
      </c>
      <c r="C258" s="106" t="str">
        <f t="shared" si="9"/>
        <v>DCP PAPER 160G</v>
      </c>
      <c r="F258" s="42">
        <v>170</v>
      </c>
      <c r="G258" s="106" t="s">
        <v>262</v>
      </c>
      <c r="H258" s="106" t="s">
        <v>263</v>
      </c>
      <c r="I258" s="106" t="s">
        <v>308</v>
      </c>
    </row>
    <row r="259" spans="1:9">
      <c r="A259" s="112">
        <v>44759</v>
      </c>
      <c r="B259" s="106" t="s">
        <v>29</v>
      </c>
      <c r="C259" s="106" t="str">
        <f t="shared" si="9"/>
        <v>DCP PAPER 250G</v>
      </c>
      <c r="F259" s="42">
        <v>20</v>
      </c>
      <c r="G259" s="106" t="s">
        <v>262</v>
      </c>
      <c r="H259" s="106" t="s">
        <v>263</v>
      </c>
      <c r="I259" s="106" t="s">
        <v>308</v>
      </c>
    </row>
    <row r="260" spans="1:9">
      <c r="A260" s="112">
        <v>44760</v>
      </c>
      <c r="B260" s="106" t="s">
        <v>81</v>
      </c>
      <c r="C260" s="106" t="str">
        <f t="shared" si="9"/>
        <v>BINDER 2"</v>
      </c>
      <c r="F260" s="42">
        <v>1</v>
      </c>
      <c r="G260" s="106" t="s">
        <v>210</v>
      </c>
      <c r="H260" s="106" t="s">
        <v>168</v>
      </c>
    </row>
    <row r="261" spans="1:9">
      <c r="A261" s="112">
        <v>44760</v>
      </c>
      <c r="B261" s="106" t="s">
        <v>47</v>
      </c>
      <c r="C261" s="106" t="str">
        <f t="shared" si="9"/>
        <v>PLASTIC DIVIDER 1-10</v>
      </c>
      <c r="F261" s="42">
        <v>1</v>
      </c>
      <c r="G261" s="106" t="s">
        <v>210</v>
      </c>
      <c r="H261" s="106" t="s">
        <v>168</v>
      </c>
    </row>
    <row r="262" spans="1:9">
      <c r="A262" s="112">
        <v>44761</v>
      </c>
      <c r="B262" s="106" t="s">
        <v>52</v>
      </c>
      <c r="C262" s="106" t="str">
        <f t="shared" si="9"/>
        <v>A4 STICKER</v>
      </c>
      <c r="F262" s="42">
        <v>1</v>
      </c>
      <c r="G262" s="106" t="s">
        <v>309</v>
      </c>
      <c r="H262" s="106" t="s">
        <v>147</v>
      </c>
      <c r="I262" s="106" t="s">
        <v>310</v>
      </c>
    </row>
    <row r="263" spans="1:9">
      <c r="A263" s="112">
        <v>44761</v>
      </c>
      <c r="B263" s="106" t="s">
        <v>30</v>
      </c>
      <c r="C263" s="106" t="str">
        <f t="shared" si="9"/>
        <v>BLUE FOLDER</v>
      </c>
      <c r="F263" s="42">
        <v>1</v>
      </c>
      <c r="G263" s="106" t="s">
        <v>309</v>
      </c>
      <c r="H263" s="106" t="s">
        <v>147</v>
      </c>
      <c r="I263" s="106" t="s">
        <v>310</v>
      </c>
    </row>
    <row r="264" spans="1:9">
      <c r="A264" s="112">
        <v>44761</v>
      </c>
      <c r="B264" s="106" t="s">
        <v>33</v>
      </c>
      <c r="C264" s="106" t="str">
        <f t="shared" si="9"/>
        <v>LAMINATING FILM A4</v>
      </c>
      <c r="F264" s="42">
        <v>1</v>
      </c>
      <c r="G264" s="106" t="s">
        <v>309</v>
      </c>
      <c r="H264" s="106" t="s">
        <v>147</v>
      </c>
      <c r="I264" s="106" t="s">
        <v>310</v>
      </c>
    </row>
    <row r="265" spans="1:9">
      <c r="A265" s="112">
        <v>44763</v>
      </c>
      <c r="B265" s="106" t="s">
        <v>27</v>
      </c>
      <c r="C265" s="106" t="str">
        <f t="shared" si="9"/>
        <v>DCP PAPER 160G</v>
      </c>
      <c r="F265" s="42">
        <v>20</v>
      </c>
      <c r="G265" s="106" t="s">
        <v>311</v>
      </c>
      <c r="H265" s="106" t="s">
        <v>312</v>
      </c>
    </row>
    <row r="266" spans="1:9">
      <c r="A266" s="112">
        <v>44763</v>
      </c>
      <c r="B266" s="106" t="s">
        <v>20</v>
      </c>
      <c r="C266" s="106" t="str">
        <f t="shared" si="9"/>
        <v>A4 PAPER ( PINK )</v>
      </c>
      <c r="F266" s="42">
        <v>20</v>
      </c>
      <c r="G266" s="106" t="s">
        <v>311</v>
      </c>
      <c r="H266" s="106" t="s">
        <v>312</v>
      </c>
    </row>
    <row r="267" spans="1:9">
      <c r="A267" s="112">
        <v>44763</v>
      </c>
      <c r="B267" s="106" t="s">
        <v>26</v>
      </c>
      <c r="C267" s="106" t="str">
        <f t="shared" si="9"/>
        <v>A4 PAPER ( Light blue )</v>
      </c>
      <c r="F267" s="42">
        <v>20</v>
      </c>
      <c r="G267" s="106" t="s">
        <v>311</v>
      </c>
      <c r="H267" s="106" t="s">
        <v>312</v>
      </c>
    </row>
    <row r="268" spans="1:9">
      <c r="A268" s="112">
        <v>44763</v>
      </c>
      <c r="B268" s="106" t="s">
        <v>22</v>
      </c>
      <c r="C268" s="106" t="str">
        <f t="shared" si="9"/>
        <v>A4 PAPER ( ORANGE )</v>
      </c>
      <c r="F268" s="42">
        <v>20</v>
      </c>
      <c r="G268" s="106" t="s">
        <v>311</v>
      </c>
      <c r="H268" s="106" t="s">
        <v>312</v>
      </c>
    </row>
    <row r="269" spans="1:9">
      <c r="A269" s="112">
        <v>44763</v>
      </c>
      <c r="B269" s="106" t="s">
        <v>18</v>
      </c>
      <c r="C269" s="106" t="str">
        <f t="shared" si="9"/>
        <v>A4 PAPER ( YELLOW )</v>
      </c>
      <c r="F269" s="42">
        <v>20</v>
      </c>
      <c r="G269" s="106" t="s">
        <v>311</v>
      </c>
      <c r="H269" s="106" t="s">
        <v>312</v>
      </c>
    </row>
    <row r="270" spans="1:9">
      <c r="A270" s="112">
        <v>44763</v>
      </c>
      <c r="B270" s="106" t="s">
        <v>27</v>
      </c>
      <c r="C270" s="106" t="str">
        <f t="shared" si="9"/>
        <v>DCP PAPER 160G</v>
      </c>
      <c r="F270" s="42">
        <v>6</v>
      </c>
      <c r="G270" s="106" t="s">
        <v>300</v>
      </c>
      <c r="H270" s="106" t="s">
        <v>183</v>
      </c>
      <c r="I270" s="106" t="s">
        <v>313</v>
      </c>
    </row>
    <row r="271" spans="1:9">
      <c r="A271" s="112">
        <v>44766</v>
      </c>
      <c r="B271" s="106" t="s">
        <v>27</v>
      </c>
      <c r="C271" s="106" t="str">
        <f t="shared" si="9"/>
        <v>DCP PAPER 160G</v>
      </c>
      <c r="F271" s="42">
        <v>6</v>
      </c>
      <c r="G271" s="106" t="s">
        <v>314</v>
      </c>
      <c r="H271" s="106" t="s">
        <v>281</v>
      </c>
      <c r="I271" s="106" t="s">
        <v>315</v>
      </c>
    </row>
    <row r="272" spans="1:9">
      <c r="A272" s="112">
        <v>44768</v>
      </c>
      <c r="B272" s="106" t="s">
        <v>27</v>
      </c>
      <c r="C272" s="106" t="str">
        <f t="shared" si="9"/>
        <v>DCP PAPER 160G</v>
      </c>
      <c r="F272" s="42">
        <v>6</v>
      </c>
      <c r="G272" s="106" t="s">
        <v>280</v>
      </c>
      <c r="H272" s="106" t="s">
        <v>281</v>
      </c>
      <c r="I272" s="106" t="s">
        <v>316</v>
      </c>
    </row>
    <row r="273" spans="1:9">
      <c r="A273" s="112">
        <v>44775</v>
      </c>
      <c r="B273" s="106" t="s">
        <v>52</v>
      </c>
      <c r="C273" s="106" t="str">
        <f t="shared" si="9"/>
        <v>A4 STICKER</v>
      </c>
      <c r="F273" s="42">
        <v>1</v>
      </c>
      <c r="G273" s="106" t="s">
        <v>309</v>
      </c>
      <c r="H273" s="106" t="s">
        <v>147</v>
      </c>
      <c r="I273" s="106" t="s">
        <v>317</v>
      </c>
    </row>
    <row r="274" spans="1:9">
      <c r="A274" s="112">
        <v>44775</v>
      </c>
      <c r="B274" s="106" t="s">
        <v>30</v>
      </c>
      <c r="C274" s="106" t="str">
        <f t="shared" si="9"/>
        <v>BLUE FOLDER</v>
      </c>
      <c r="F274" s="42">
        <v>1</v>
      </c>
      <c r="G274" s="106" t="s">
        <v>309</v>
      </c>
      <c r="H274" s="106" t="s">
        <v>147</v>
      </c>
      <c r="I274" s="106" t="s">
        <v>317</v>
      </c>
    </row>
    <row r="275" spans="1:9">
      <c r="A275" s="112">
        <v>44775</v>
      </c>
      <c r="B275" s="106" t="s">
        <v>33</v>
      </c>
      <c r="C275" s="106" t="str">
        <f t="shared" si="9"/>
        <v>LAMINATING FILM A4</v>
      </c>
      <c r="F275" s="42">
        <v>1</v>
      </c>
      <c r="G275" s="106" t="s">
        <v>309</v>
      </c>
      <c r="H275" s="106" t="s">
        <v>147</v>
      </c>
      <c r="I275" s="106" t="s">
        <v>317</v>
      </c>
    </row>
    <row r="276" spans="1:9">
      <c r="A276" s="112">
        <v>44775</v>
      </c>
      <c r="B276" s="106" t="s">
        <v>27</v>
      </c>
      <c r="C276" s="106" t="str">
        <f t="shared" si="9"/>
        <v>DCP PAPER 160G</v>
      </c>
      <c r="F276" s="42">
        <v>30</v>
      </c>
      <c r="G276" s="106" t="s">
        <v>280</v>
      </c>
      <c r="H276" s="106" t="s">
        <v>281</v>
      </c>
      <c r="I276" s="106" t="s">
        <v>315</v>
      </c>
    </row>
    <row r="277" spans="1:9">
      <c r="A277" s="112">
        <v>44776</v>
      </c>
      <c r="B277" s="106" t="s">
        <v>52</v>
      </c>
      <c r="C277" s="106" t="str">
        <f t="shared" si="9"/>
        <v>A4 STICKER</v>
      </c>
      <c r="F277" s="42">
        <v>1</v>
      </c>
      <c r="G277" s="106" t="s">
        <v>309</v>
      </c>
      <c r="H277" s="106" t="s">
        <v>147</v>
      </c>
      <c r="I277" s="106" t="s">
        <v>318</v>
      </c>
    </row>
    <row r="278" spans="1:9">
      <c r="A278" s="112">
        <v>44776</v>
      </c>
      <c r="B278" s="106" t="s">
        <v>30</v>
      </c>
      <c r="C278" s="106" t="str">
        <f t="shared" si="9"/>
        <v>BLUE FOLDER</v>
      </c>
      <c r="F278" s="42">
        <v>1</v>
      </c>
      <c r="G278" s="106" t="s">
        <v>309</v>
      </c>
      <c r="H278" s="106" t="s">
        <v>147</v>
      </c>
      <c r="I278" s="106" t="s">
        <v>318</v>
      </c>
    </row>
    <row r="279" spans="1:9">
      <c r="A279" s="112">
        <v>44776</v>
      </c>
      <c r="B279" s="106" t="s">
        <v>33</v>
      </c>
      <c r="C279" s="106" t="str">
        <f t="shared" si="9"/>
        <v>LAMINATING FILM A4</v>
      </c>
      <c r="F279" s="42">
        <v>1</v>
      </c>
      <c r="G279" s="106" t="s">
        <v>309</v>
      </c>
      <c r="H279" s="106" t="s">
        <v>147</v>
      </c>
      <c r="I279" s="106" t="s">
        <v>318</v>
      </c>
    </row>
    <row r="280" spans="1:9">
      <c r="A280" s="112">
        <v>44781</v>
      </c>
      <c r="B280" s="106" t="s">
        <v>33</v>
      </c>
      <c r="C280" s="106" t="str">
        <f t="shared" si="9"/>
        <v>LAMINATING FILM A4</v>
      </c>
      <c r="F280" s="42">
        <v>10</v>
      </c>
      <c r="G280" s="106" t="s">
        <v>319</v>
      </c>
      <c r="H280" s="106" t="s">
        <v>319</v>
      </c>
      <c r="I280" s="106" t="s">
        <v>320</v>
      </c>
    </row>
    <row r="281" spans="1:9">
      <c r="A281" s="112">
        <v>44781</v>
      </c>
      <c r="B281" s="106" t="s">
        <v>47</v>
      </c>
      <c r="C281" s="106" t="str">
        <f t="shared" si="9"/>
        <v>PLASTIC DIVIDER 1-10</v>
      </c>
      <c r="F281" s="42">
        <v>1</v>
      </c>
      <c r="G281" s="106" t="s">
        <v>270</v>
      </c>
      <c r="H281" s="106" t="s">
        <v>168</v>
      </c>
      <c r="I281" s="106" t="s">
        <v>321</v>
      </c>
    </row>
    <row r="282" spans="1:9">
      <c r="A282" s="112">
        <v>44781</v>
      </c>
      <c r="B282" s="106" t="s">
        <v>82</v>
      </c>
      <c r="C282" s="106" t="str">
        <f t="shared" si="9"/>
        <v>BINDER 2.5"</v>
      </c>
      <c r="F282" s="42">
        <v>1</v>
      </c>
      <c r="G282" s="106" t="s">
        <v>270</v>
      </c>
      <c r="H282" s="106" t="s">
        <v>168</v>
      </c>
      <c r="I282" s="106" t="s">
        <v>321</v>
      </c>
    </row>
    <row r="283" spans="1:9">
      <c r="A283" s="112">
        <v>44781</v>
      </c>
      <c r="B283" s="106" t="s">
        <v>36</v>
      </c>
      <c r="C283" s="106" t="str">
        <f t="shared" si="9"/>
        <v>PLASTIC SPIRAL 8MM</v>
      </c>
      <c r="F283" s="42">
        <v>1</v>
      </c>
      <c r="G283" s="106" t="s">
        <v>309</v>
      </c>
      <c r="H283" s="106" t="s">
        <v>147</v>
      </c>
      <c r="I283" s="106" t="s">
        <v>275</v>
      </c>
    </row>
    <row r="284" spans="1:9">
      <c r="A284" s="112">
        <v>44781</v>
      </c>
      <c r="B284" s="106" t="s">
        <v>37</v>
      </c>
      <c r="C284" s="106" t="str">
        <f t="shared" si="9"/>
        <v>PLASTIC SPIRAL 10MM</v>
      </c>
      <c r="F284" s="42">
        <v>2</v>
      </c>
      <c r="G284" s="106" t="s">
        <v>309</v>
      </c>
      <c r="H284" s="106" t="s">
        <v>147</v>
      </c>
      <c r="I284" s="106" t="s">
        <v>275</v>
      </c>
    </row>
    <row r="285" spans="1:9">
      <c r="A285" s="112">
        <v>44782</v>
      </c>
      <c r="B285" s="106" t="s">
        <v>52</v>
      </c>
      <c r="C285" s="106" t="str">
        <f t="shared" ref="C285:C348" si="10">VLOOKUP(B285,ITEMS,2,FALSE)</f>
        <v>A4 STICKER</v>
      </c>
      <c r="F285" s="42">
        <v>3</v>
      </c>
      <c r="G285" s="106" t="s">
        <v>309</v>
      </c>
      <c r="H285" s="106" t="s">
        <v>147</v>
      </c>
      <c r="I285" s="106" t="s">
        <v>322</v>
      </c>
    </row>
    <row r="286" spans="1:9">
      <c r="A286" s="112">
        <v>44782</v>
      </c>
      <c r="B286" s="106" t="s">
        <v>30</v>
      </c>
      <c r="C286" s="106" t="str">
        <f t="shared" si="10"/>
        <v>BLUE FOLDER</v>
      </c>
      <c r="F286" s="42">
        <v>3</v>
      </c>
      <c r="G286" s="106" t="s">
        <v>309</v>
      </c>
      <c r="H286" s="106" t="s">
        <v>147</v>
      </c>
      <c r="I286" s="106" t="s">
        <v>322</v>
      </c>
    </row>
    <row r="287" spans="1:9">
      <c r="A287" s="112">
        <v>44782</v>
      </c>
      <c r="B287" s="106" t="s">
        <v>33</v>
      </c>
      <c r="C287" s="106" t="str">
        <f t="shared" si="10"/>
        <v>LAMINATING FILM A4</v>
      </c>
      <c r="F287" s="42">
        <v>3</v>
      </c>
      <c r="G287" s="106" t="s">
        <v>309</v>
      </c>
      <c r="H287" s="106" t="s">
        <v>147</v>
      </c>
      <c r="I287" s="106" t="s">
        <v>322</v>
      </c>
    </row>
    <row r="288" spans="1:9">
      <c r="A288" s="112">
        <v>44783</v>
      </c>
      <c r="B288" s="106" t="s">
        <v>28</v>
      </c>
      <c r="C288" s="106" t="str">
        <f t="shared" si="10"/>
        <v>DCP PAPER 200G</v>
      </c>
      <c r="F288" s="42">
        <v>50</v>
      </c>
      <c r="G288" s="106" t="s">
        <v>300</v>
      </c>
      <c r="H288" s="106" t="s">
        <v>207</v>
      </c>
      <c r="I288" s="106" t="s">
        <v>323</v>
      </c>
    </row>
    <row r="289" spans="1:9">
      <c r="A289" s="112">
        <v>44783</v>
      </c>
      <c r="B289" s="106" t="s">
        <v>28</v>
      </c>
      <c r="C289" s="106" t="str">
        <f t="shared" si="10"/>
        <v>DCP PAPER 200G</v>
      </c>
      <c r="F289" s="42">
        <v>205</v>
      </c>
      <c r="G289" s="106" t="s">
        <v>324</v>
      </c>
      <c r="H289" s="106" t="s">
        <v>207</v>
      </c>
      <c r="I289" s="106" t="s">
        <v>325</v>
      </c>
    </row>
    <row r="290" spans="1:9">
      <c r="A290" s="112">
        <v>44783</v>
      </c>
      <c r="B290" s="106" t="s">
        <v>33</v>
      </c>
      <c r="C290" s="106" t="str">
        <f t="shared" si="10"/>
        <v>LAMINATING FILM A4</v>
      </c>
      <c r="F290" s="42">
        <v>20</v>
      </c>
      <c r="G290" s="106" t="s">
        <v>147</v>
      </c>
      <c r="H290" s="106" t="s">
        <v>326</v>
      </c>
      <c r="I290" s="106" t="s">
        <v>327</v>
      </c>
    </row>
    <row r="291" spans="1:9">
      <c r="A291" s="112">
        <v>44783</v>
      </c>
      <c r="B291" s="106" t="s">
        <v>38</v>
      </c>
      <c r="C291" s="106" t="str">
        <f t="shared" si="10"/>
        <v>PLASTIC SPIRAL 12MM</v>
      </c>
      <c r="F291" s="42">
        <v>1</v>
      </c>
      <c r="G291" s="106" t="s">
        <v>328</v>
      </c>
      <c r="H291" s="106" t="s">
        <v>207</v>
      </c>
      <c r="I291" s="106" t="s">
        <v>329</v>
      </c>
    </row>
    <row r="292" spans="1:9">
      <c r="A292" s="112">
        <v>44783</v>
      </c>
      <c r="B292" s="106" t="s">
        <v>32</v>
      </c>
      <c r="C292" s="106" t="str">
        <f t="shared" si="10"/>
        <v>BLUE CARD PAPER FOR BACK BINDING</v>
      </c>
      <c r="F292" s="42">
        <v>1</v>
      </c>
      <c r="G292" s="106" t="s">
        <v>328</v>
      </c>
      <c r="H292" s="106" t="s">
        <v>207</v>
      </c>
      <c r="I292" s="106" t="s">
        <v>329</v>
      </c>
    </row>
    <row r="293" spans="1:9">
      <c r="A293" s="112">
        <v>44783</v>
      </c>
      <c r="B293" s="106" t="s">
        <v>31</v>
      </c>
      <c r="C293" s="106" t="str">
        <f t="shared" si="10"/>
        <v>TRANSPARENT BINDING COVER</v>
      </c>
      <c r="F293" s="42">
        <v>1</v>
      </c>
      <c r="G293" s="106" t="s">
        <v>328</v>
      </c>
      <c r="H293" s="106" t="s">
        <v>207</v>
      </c>
      <c r="I293" s="106" t="s">
        <v>329</v>
      </c>
    </row>
    <row r="294" spans="1:9">
      <c r="A294" s="112">
        <v>44789</v>
      </c>
      <c r="B294" s="106" t="s">
        <v>90</v>
      </c>
      <c r="C294" s="106" t="str">
        <f t="shared" si="10"/>
        <v>TRANSPARENT BINDING COVER A3</v>
      </c>
      <c r="F294" s="42">
        <v>4</v>
      </c>
      <c r="G294" s="106" t="s">
        <v>262</v>
      </c>
      <c r="H294" s="106" t="s">
        <v>263</v>
      </c>
      <c r="I294" s="106" t="s">
        <v>330</v>
      </c>
    </row>
    <row r="295" spans="1:9">
      <c r="A295" s="112">
        <v>44789</v>
      </c>
      <c r="B295" s="106" t="s">
        <v>91</v>
      </c>
      <c r="C295" s="106" t="str">
        <f t="shared" si="10"/>
        <v>BLUE CARD PAPER FOR BACK BINDING A3</v>
      </c>
      <c r="F295" s="42">
        <v>4</v>
      </c>
      <c r="G295" s="106" t="s">
        <v>262</v>
      </c>
      <c r="H295" s="106" t="s">
        <v>263</v>
      </c>
      <c r="I295" s="106" t="s">
        <v>330</v>
      </c>
    </row>
    <row r="296" spans="1:9">
      <c r="A296" s="112">
        <v>44789</v>
      </c>
      <c r="B296" s="106" t="s">
        <v>81</v>
      </c>
      <c r="C296" s="106" t="str">
        <f t="shared" si="10"/>
        <v>BINDER 2"</v>
      </c>
      <c r="F296" s="42">
        <v>1</v>
      </c>
      <c r="G296" s="106" t="s">
        <v>331</v>
      </c>
      <c r="H296" s="106" t="s">
        <v>207</v>
      </c>
      <c r="I296" s="106" t="s">
        <v>332</v>
      </c>
    </row>
    <row r="297" spans="1:9">
      <c r="A297" s="112">
        <v>44789</v>
      </c>
      <c r="B297" s="106" t="s">
        <v>80</v>
      </c>
      <c r="C297" s="106" t="str">
        <f t="shared" si="10"/>
        <v>BINDER 1.5"</v>
      </c>
      <c r="F297" s="42">
        <v>2</v>
      </c>
      <c r="G297" s="106" t="s">
        <v>333</v>
      </c>
      <c r="H297" s="106" t="s">
        <v>207</v>
      </c>
      <c r="I297" s="106" t="s">
        <v>334</v>
      </c>
    </row>
    <row r="298" spans="1:9">
      <c r="A298" s="112">
        <v>44789</v>
      </c>
      <c r="B298" s="106" t="s">
        <v>34</v>
      </c>
      <c r="C298" s="106" t="str">
        <f t="shared" si="10"/>
        <v>LAMINATING FILM A3</v>
      </c>
      <c r="F298" s="42">
        <v>2</v>
      </c>
      <c r="G298" s="106" t="s">
        <v>335</v>
      </c>
      <c r="H298" s="106" t="s">
        <v>207</v>
      </c>
      <c r="I298" s="106" t="s">
        <v>336</v>
      </c>
    </row>
    <row r="299" spans="1:9">
      <c r="A299" s="112">
        <v>44789</v>
      </c>
      <c r="B299" s="106" t="s">
        <v>81</v>
      </c>
      <c r="C299" s="106" t="str">
        <f t="shared" si="10"/>
        <v>BINDER 2"</v>
      </c>
      <c r="F299" s="42">
        <v>1</v>
      </c>
      <c r="G299" s="106" t="s">
        <v>337</v>
      </c>
      <c r="H299" s="106" t="s">
        <v>207</v>
      </c>
      <c r="I299" s="106" t="s">
        <v>338</v>
      </c>
    </row>
    <row r="300" spans="1:9">
      <c r="A300" s="112">
        <v>44789</v>
      </c>
      <c r="B300" s="106" t="s">
        <v>31</v>
      </c>
      <c r="C300" s="106" t="str">
        <f t="shared" si="10"/>
        <v>TRANSPARENT BINDING COVER</v>
      </c>
      <c r="F300" s="42">
        <v>2</v>
      </c>
      <c r="G300" s="106" t="s">
        <v>339</v>
      </c>
      <c r="H300" s="106" t="s">
        <v>207</v>
      </c>
      <c r="I300" s="106" t="s">
        <v>275</v>
      </c>
    </row>
    <row r="301" spans="1:9">
      <c r="A301" s="112">
        <v>44789</v>
      </c>
      <c r="B301" s="106" t="s">
        <v>31</v>
      </c>
      <c r="C301" s="106" t="str">
        <f t="shared" si="10"/>
        <v>TRANSPARENT BINDING COVER</v>
      </c>
      <c r="F301" s="42">
        <v>3</v>
      </c>
      <c r="G301" s="106" t="s">
        <v>262</v>
      </c>
      <c r="H301" s="106" t="s">
        <v>263</v>
      </c>
      <c r="I301" s="106" t="s">
        <v>340</v>
      </c>
    </row>
    <row r="302" spans="1:9">
      <c r="A302" s="112">
        <v>44789</v>
      </c>
      <c r="B302" s="106" t="s">
        <v>32</v>
      </c>
      <c r="C302" s="106" t="str">
        <f t="shared" si="10"/>
        <v>BLUE CARD PAPER FOR BACK BINDING</v>
      </c>
      <c r="F302" s="42">
        <v>2</v>
      </c>
      <c r="G302" s="106" t="s">
        <v>339</v>
      </c>
      <c r="H302" s="106" t="s">
        <v>207</v>
      </c>
      <c r="I302" s="106" t="s">
        <v>275</v>
      </c>
    </row>
    <row r="303" spans="1:9">
      <c r="A303" s="112">
        <v>44789</v>
      </c>
      <c r="B303" s="106" t="s">
        <v>32</v>
      </c>
      <c r="C303" s="106" t="str">
        <f t="shared" si="10"/>
        <v>BLUE CARD PAPER FOR BACK BINDING</v>
      </c>
      <c r="F303" s="42">
        <v>3</v>
      </c>
      <c r="G303" s="106" t="s">
        <v>262</v>
      </c>
      <c r="H303" s="106" t="s">
        <v>263</v>
      </c>
      <c r="I303" s="106" t="s">
        <v>340</v>
      </c>
    </row>
    <row r="304" spans="1:9">
      <c r="A304" s="112">
        <v>44789</v>
      </c>
      <c r="B304" s="106" t="s">
        <v>47</v>
      </c>
      <c r="C304" s="106" t="str">
        <f t="shared" si="10"/>
        <v>PLASTIC DIVIDER 1-10</v>
      </c>
      <c r="F304" s="42">
        <v>3</v>
      </c>
      <c r="G304" s="106" t="s">
        <v>198</v>
      </c>
      <c r="H304" s="106" t="s">
        <v>198</v>
      </c>
      <c r="I304" s="106" t="s">
        <v>341</v>
      </c>
    </row>
    <row r="305" spans="1:9">
      <c r="A305" s="112">
        <v>44789</v>
      </c>
      <c r="B305" s="106" t="s">
        <v>77</v>
      </c>
      <c r="C305" s="106" t="str">
        <f t="shared" si="10"/>
        <v>PLASTIC DIVIDER 1-20</v>
      </c>
      <c r="F305" s="42">
        <v>1</v>
      </c>
      <c r="G305" s="106" t="s">
        <v>198</v>
      </c>
      <c r="H305" s="106" t="s">
        <v>198</v>
      </c>
      <c r="I305" s="106" t="s">
        <v>342</v>
      </c>
    </row>
    <row r="306" spans="1:9">
      <c r="A306" s="112">
        <v>44789</v>
      </c>
      <c r="B306" s="106" t="s">
        <v>38</v>
      </c>
      <c r="C306" s="106" t="str">
        <f t="shared" si="10"/>
        <v>PLASTIC SPIRAL 12MM</v>
      </c>
      <c r="F306" s="42">
        <v>4</v>
      </c>
      <c r="G306" s="106" t="s">
        <v>262</v>
      </c>
      <c r="H306" s="106" t="s">
        <v>263</v>
      </c>
      <c r="I306" s="106" t="s">
        <v>330</v>
      </c>
    </row>
    <row r="307" spans="1:9">
      <c r="A307" s="112">
        <v>44789</v>
      </c>
      <c r="B307" s="106" t="s">
        <v>37</v>
      </c>
      <c r="C307" s="106" t="str">
        <f t="shared" si="10"/>
        <v>PLASTIC SPIRAL 10MM</v>
      </c>
      <c r="F307" s="42">
        <v>2</v>
      </c>
      <c r="G307" s="106" t="s">
        <v>262</v>
      </c>
      <c r="H307" s="106" t="s">
        <v>263</v>
      </c>
      <c r="I307" s="106" t="s">
        <v>330</v>
      </c>
    </row>
    <row r="308" spans="1:9">
      <c r="A308" s="112">
        <v>44789</v>
      </c>
      <c r="B308" s="106" t="s">
        <v>36</v>
      </c>
      <c r="C308" s="106" t="str">
        <f t="shared" si="10"/>
        <v>PLASTIC SPIRAL 8MM</v>
      </c>
      <c r="F308" s="42">
        <v>2</v>
      </c>
      <c r="G308" s="106" t="s">
        <v>262</v>
      </c>
      <c r="H308" s="106" t="s">
        <v>263</v>
      </c>
      <c r="I308" s="106" t="s">
        <v>330</v>
      </c>
    </row>
    <row r="309" spans="1:9">
      <c r="A309" s="112">
        <v>44789</v>
      </c>
      <c r="B309" s="106" t="s">
        <v>33</v>
      </c>
      <c r="C309" s="106" t="str">
        <f t="shared" si="10"/>
        <v>LAMINATING FILM A4</v>
      </c>
      <c r="F309" s="42">
        <v>4</v>
      </c>
      <c r="G309" s="106" t="s">
        <v>255</v>
      </c>
      <c r="H309" s="106" t="s">
        <v>249</v>
      </c>
      <c r="I309" s="106" t="s">
        <v>343</v>
      </c>
    </row>
    <row r="310" spans="1:9">
      <c r="A310" s="112">
        <v>44790</v>
      </c>
      <c r="B310" s="106" t="s">
        <v>9</v>
      </c>
      <c r="C310" s="106" t="str">
        <f t="shared" si="10"/>
        <v>A4 PAPER</v>
      </c>
      <c r="F310" s="42">
        <v>75</v>
      </c>
      <c r="G310" s="106" t="s">
        <v>198</v>
      </c>
      <c r="H310" s="106" t="s">
        <v>198</v>
      </c>
    </row>
    <row r="311" spans="1:9">
      <c r="A311" s="112">
        <v>44790</v>
      </c>
      <c r="B311" s="106" t="s">
        <v>17</v>
      </c>
      <c r="C311" s="106" t="str">
        <f t="shared" si="10"/>
        <v>A3 PAPER</v>
      </c>
      <c r="F311" s="42">
        <v>16</v>
      </c>
      <c r="G311" s="106" t="s">
        <v>198</v>
      </c>
      <c r="H311" s="106" t="s">
        <v>198</v>
      </c>
    </row>
    <row r="312" spans="1:9">
      <c r="A312" s="112">
        <v>44794</v>
      </c>
      <c r="B312" s="106" t="s">
        <v>52</v>
      </c>
      <c r="C312" s="106" t="str">
        <f t="shared" si="10"/>
        <v>A4 STICKER</v>
      </c>
      <c r="F312" s="42">
        <v>29</v>
      </c>
      <c r="G312" s="106" t="s">
        <v>262</v>
      </c>
      <c r="H312" s="106" t="s">
        <v>263</v>
      </c>
      <c r="I312" s="106" t="s">
        <v>344</v>
      </c>
    </row>
    <row r="313" spans="1:9">
      <c r="A313" s="112">
        <v>44795</v>
      </c>
      <c r="B313" s="106" t="s">
        <v>47</v>
      </c>
      <c r="C313" s="106" t="str">
        <f t="shared" si="10"/>
        <v>PLASTIC DIVIDER 1-10</v>
      </c>
      <c r="F313" s="42">
        <v>2</v>
      </c>
      <c r="G313" s="106" t="s">
        <v>255</v>
      </c>
      <c r="H313" s="106" t="s">
        <v>249</v>
      </c>
      <c r="I313" s="106" t="s">
        <v>345</v>
      </c>
    </row>
    <row r="314" spans="1:9">
      <c r="A314" s="112">
        <v>44795</v>
      </c>
      <c r="B314" s="106" t="s">
        <v>81</v>
      </c>
      <c r="C314" s="106" t="str">
        <f t="shared" si="10"/>
        <v>BINDER 2"</v>
      </c>
      <c r="F314" s="42">
        <v>2</v>
      </c>
      <c r="G314" s="106" t="s">
        <v>255</v>
      </c>
      <c r="H314" s="106" t="s">
        <v>249</v>
      </c>
      <c r="I314" s="106" t="s">
        <v>345</v>
      </c>
    </row>
    <row r="315" spans="1:9">
      <c r="A315" s="112">
        <v>44796</v>
      </c>
      <c r="B315" s="106" t="s">
        <v>82</v>
      </c>
      <c r="C315" s="106" t="str">
        <f t="shared" si="10"/>
        <v>BINDER 2.5"</v>
      </c>
      <c r="F315" s="42">
        <v>2</v>
      </c>
      <c r="G315" s="106" t="s">
        <v>215</v>
      </c>
      <c r="H315" s="106" t="s">
        <v>346</v>
      </c>
      <c r="I315" s="106" t="s">
        <v>347</v>
      </c>
    </row>
    <row r="316" spans="1:9">
      <c r="A316" s="112">
        <v>44796</v>
      </c>
      <c r="B316" s="106" t="s">
        <v>80</v>
      </c>
      <c r="C316" s="106" t="str">
        <f t="shared" si="10"/>
        <v>BINDER 1.5"</v>
      </c>
      <c r="F316" s="42">
        <v>1</v>
      </c>
      <c r="G316" s="106" t="s">
        <v>215</v>
      </c>
      <c r="H316" s="106" t="s">
        <v>346</v>
      </c>
      <c r="I316" s="106" t="s">
        <v>347</v>
      </c>
    </row>
    <row r="317" spans="1:9">
      <c r="A317" s="112">
        <v>44796</v>
      </c>
      <c r="B317" s="106" t="s">
        <v>47</v>
      </c>
      <c r="C317" s="106" t="str">
        <f t="shared" si="10"/>
        <v>PLASTIC DIVIDER 1-10</v>
      </c>
      <c r="F317" s="42">
        <v>1</v>
      </c>
      <c r="G317" s="106" t="s">
        <v>215</v>
      </c>
      <c r="H317" s="106" t="s">
        <v>346</v>
      </c>
      <c r="I317" s="106" t="s">
        <v>347</v>
      </c>
    </row>
    <row r="318" spans="1:9">
      <c r="A318" s="112">
        <v>44796</v>
      </c>
      <c r="B318" s="106" t="s">
        <v>49</v>
      </c>
      <c r="C318" s="106" t="str">
        <f t="shared" si="10"/>
        <v>PLASTIC DIVIDER 1-12</v>
      </c>
      <c r="F318" s="42">
        <v>2</v>
      </c>
      <c r="G318" s="106" t="s">
        <v>215</v>
      </c>
      <c r="H318" s="106" t="s">
        <v>346</v>
      </c>
      <c r="I318" s="106" t="s">
        <v>347</v>
      </c>
    </row>
    <row r="319" spans="1:9">
      <c r="A319" s="112">
        <v>44797</v>
      </c>
      <c r="B319" s="106" t="s">
        <v>52</v>
      </c>
      <c r="C319" s="106" t="str">
        <f t="shared" si="10"/>
        <v>A4 STICKER</v>
      </c>
      <c r="F319" s="42">
        <v>4</v>
      </c>
      <c r="G319" s="106" t="s">
        <v>309</v>
      </c>
      <c r="H319" s="106" t="s">
        <v>147</v>
      </c>
      <c r="I319" s="106" t="s">
        <v>348</v>
      </c>
    </row>
    <row r="320" spans="1:9">
      <c r="A320" s="112">
        <v>44797</v>
      </c>
      <c r="B320" s="106" t="s">
        <v>30</v>
      </c>
      <c r="C320" s="106" t="str">
        <f t="shared" si="10"/>
        <v>BLUE FOLDER</v>
      </c>
      <c r="F320" s="42">
        <v>4</v>
      </c>
      <c r="G320" s="106" t="s">
        <v>309</v>
      </c>
      <c r="H320" s="106" t="s">
        <v>147</v>
      </c>
      <c r="I320" s="106" t="s">
        <v>348</v>
      </c>
    </row>
    <row r="321" spans="1:9">
      <c r="A321" s="112">
        <v>44797</v>
      </c>
      <c r="B321" s="106" t="s">
        <v>33</v>
      </c>
      <c r="C321" s="106" t="str">
        <f t="shared" si="10"/>
        <v>LAMINATING FILM A4</v>
      </c>
      <c r="F321" s="42">
        <v>4</v>
      </c>
      <c r="G321" s="106" t="s">
        <v>309</v>
      </c>
      <c r="H321" s="106" t="s">
        <v>147</v>
      </c>
      <c r="I321" s="106" t="s">
        <v>348</v>
      </c>
    </row>
    <row r="322" spans="1:9">
      <c r="A322" s="112">
        <v>44797</v>
      </c>
      <c r="B322" s="106" t="s">
        <v>52</v>
      </c>
      <c r="C322" s="106" t="str">
        <f t="shared" si="10"/>
        <v>A4 STICKER</v>
      </c>
      <c r="F322" s="42">
        <v>10</v>
      </c>
      <c r="G322" s="106" t="s">
        <v>142</v>
      </c>
      <c r="H322" s="106" t="s">
        <v>147</v>
      </c>
      <c r="I322" s="106" t="s">
        <v>349</v>
      </c>
    </row>
    <row r="323" spans="1:9">
      <c r="A323" s="112">
        <v>44797</v>
      </c>
      <c r="B323" s="106" t="s">
        <v>29</v>
      </c>
      <c r="C323" s="106" t="str">
        <f t="shared" si="10"/>
        <v>DCP PAPER 250G</v>
      </c>
      <c r="F323" s="42">
        <v>2</v>
      </c>
      <c r="G323" s="106" t="s">
        <v>258</v>
      </c>
      <c r="H323" s="106" t="s">
        <v>147</v>
      </c>
      <c r="I323" s="106" t="s">
        <v>350</v>
      </c>
    </row>
    <row r="324" spans="1:9">
      <c r="A324" s="112">
        <v>44797</v>
      </c>
      <c r="B324" s="106" t="s">
        <v>34</v>
      </c>
      <c r="C324" s="106" t="str">
        <f t="shared" si="10"/>
        <v>LAMINATING FILM A3</v>
      </c>
      <c r="F324" s="42">
        <v>150</v>
      </c>
      <c r="G324" s="106" t="s">
        <v>219</v>
      </c>
      <c r="H324" s="106" t="s">
        <v>351</v>
      </c>
      <c r="I324" s="106" t="s">
        <v>352</v>
      </c>
    </row>
    <row r="325" spans="1:9">
      <c r="A325" s="112">
        <v>44797</v>
      </c>
      <c r="B325" s="106" t="s">
        <v>40</v>
      </c>
      <c r="C325" s="106" t="str">
        <f t="shared" si="10"/>
        <v>PLASTIC SPIRAL 16MM</v>
      </c>
      <c r="F325" s="42">
        <v>2</v>
      </c>
      <c r="G325" s="106" t="s">
        <v>262</v>
      </c>
      <c r="H325" s="106" t="s">
        <v>263</v>
      </c>
      <c r="I325" s="106" t="s">
        <v>353</v>
      </c>
    </row>
    <row r="326" spans="1:9">
      <c r="A326" s="112">
        <v>44797</v>
      </c>
      <c r="B326" s="106" t="s">
        <v>90</v>
      </c>
      <c r="C326" s="106" t="str">
        <f t="shared" si="10"/>
        <v>TRANSPARENT BINDING COVER A3</v>
      </c>
      <c r="F326" s="42">
        <v>2</v>
      </c>
      <c r="G326" s="106" t="s">
        <v>262</v>
      </c>
      <c r="H326" s="106" t="s">
        <v>263</v>
      </c>
      <c r="I326" s="106" t="s">
        <v>353</v>
      </c>
    </row>
    <row r="327" spans="1:9">
      <c r="A327" s="112">
        <v>44797</v>
      </c>
      <c r="B327" s="106" t="s">
        <v>91</v>
      </c>
      <c r="C327" s="106" t="str">
        <f t="shared" si="10"/>
        <v>BLUE CARD PAPER FOR BACK BINDING A3</v>
      </c>
      <c r="F327" s="42">
        <v>2</v>
      </c>
      <c r="G327" s="106" t="s">
        <v>262</v>
      </c>
      <c r="H327" s="106" t="s">
        <v>263</v>
      </c>
      <c r="I327" s="106" t="s">
        <v>353</v>
      </c>
    </row>
    <row r="328" spans="1:9">
      <c r="A328" s="112">
        <v>44801</v>
      </c>
      <c r="B328" s="106" t="s">
        <v>90</v>
      </c>
      <c r="C328" s="106" t="str">
        <f t="shared" si="10"/>
        <v>TRANSPARENT BINDING COVER A3</v>
      </c>
      <c r="F328" s="42">
        <v>4</v>
      </c>
      <c r="G328" s="106" t="s">
        <v>354</v>
      </c>
      <c r="H328" s="106" t="s">
        <v>355</v>
      </c>
      <c r="I328" s="106" t="s">
        <v>356</v>
      </c>
    </row>
    <row r="329" spans="1:9">
      <c r="A329" s="112">
        <v>44801</v>
      </c>
      <c r="B329" s="106" t="s">
        <v>91</v>
      </c>
      <c r="C329" s="106" t="str">
        <f t="shared" si="10"/>
        <v>BLUE CARD PAPER FOR BACK BINDING A3</v>
      </c>
      <c r="F329" s="42">
        <v>4</v>
      </c>
      <c r="G329" s="106" t="s">
        <v>354</v>
      </c>
      <c r="H329" s="106" t="s">
        <v>355</v>
      </c>
      <c r="I329" s="106" t="s">
        <v>356</v>
      </c>
    </row>
    <row r="330" spans="1:9">
      <c r="A330" s="112">
        <v>44801</v>
      </c>
      <c r="B330" s="106" t="s">
        <v>33</v>
      </c>
      <c r="C330" s="106" t="str">
        <f t="shared" si="10"/>
        <v>LAMINATING FILM A4</v>
      </c>
      <c r="F330" s="42">
        <v>20</v>
      </c>
      <c r="G330" s="106" t="s">
        <v>198</v>
      </c>
      <c r="H330" s="106" t="s">
        <v>198</v>
      </c>
      <c r="I330" s="106" t="s">
        <v>252</v>
      </c>
    </row>
    <row r="331" spans="1:9">
      <c r="A331" s="112">
        <v>44802</v>
      </c>
      <c r="B331" s="106" t="s">
        <v>9</v>
      </c>
      <c r="C331" s="106" t="str">
        <f t="shared" si="10"/>
        <v>A4 PAPER</v>
      </c>
      <c r="F331" s="42">
        <v>6</v>
      </c>
      <c r="G331" s="106" t="s">
        <v>198</v>
      </c>
      <c r="H331" s="106" t="s">
        <v>198</v>
      </c>
    </row>
    <row r="332" spans="1:9">
      <c r="A332" s="112">
        <v>44802</v>
      </c>
      <c r="B332" s="106" t="s">
        <v>52</v>
      </c>
      <c r="C332" s="106" t="str">
        <f t="shared" si="10"/>
        <v>A4 STICKER</v>
      </c>
      <c r="F332" s="42">
        <v>6</v>
      </c>
      <c r="G332" s="106" t="s">
        <v>357</v>
      </c>
      <c r="H332" s="106" t="s">
        <v>207</v>
      </c>
      <c r="I332" s="106" t="s">
        <v>349</v>
      </c>
    </row>
    <row r="333" spans="1:9">
      <c r="A333" s="112">
        <v>44803</v>
      </c>
      <c r="B333" s="106" t="s">
        <v>90</v>
      </c>
      <c r="C333" s="106" t="str">
        <f t="shared" si="10"/>
        <v>TRANSPARENT BINDING COVER A3</v>
      </c>
      <c r="F333" s="42">
        <v>6</v>
      </c>
      <c r="G333" s="106" t="s">
        <v>358</v>
      </c>
      <c r="H333" s="106" t="s">
        <v>211</v>
      </c>
      <c r="I333" s="106" t="s">
        <v>359</v>
      </c>
    </row>
    <row r="334" spans="1:9">
      <c r="A334" s="112">
        <v>44803</v>
      </c>
      <c r="B334" s="106" t="s">
        <v>91</v>
      </c>
      <c r="C334" s="106" t="str">
        <f t="shared" si="10"/>
        <v>BLUE CARD PAPER FOR BACK BINDING A3</v>
      </c>
      <c r="F334" s="42">
        <v>6</v>
      </c>
      <c r="G334" s="106" t="s">
        <v>358</v>
      </c>
      <c r="H334" s="106" t="s">
        <v>211</v>
      </c>
      <c r="I334" s="106" t="s">
        <v>359</v>
      </c>
    </row>
    <row r="335" spans="1:9">
      <c r="A335" s="112">
        <v>44803</v>
      </c>
      <c r="B335" s="106" t="s">
        <v>38</v>
      </c>
      <c r="C335" s="106" t="str">
        <f t="shared" si="10"/>
        <v>PLASTIC SPIRAL 12MM</v>
      </c>
      <c r="F335" s="42">
        <v>6</v>
      </c>
      <c r="G335" s="106" t="s">
        <v>358</v>
      </c>
      <c r="H335" s="106" t="s">
        <v>211</v>
      </c>
      <c r="I335" s="106" t="s">
        <v>359</v>
      </c>
    </row>
    <row r="336" spans="1:9">
      <c r="A336" s="112">
        <v>44803</v>
      </c>
      <c r="B336" s="106" t="s">
        <v>34</v>
      </c>
      <c r="C336" s="106" t="str">
        <f t="shared" si="10"/>
        <v>LAMINATING FILM A3</v>
      </c>
      <c r="F336" s="42">
        <v>25</v>
      </c>
      <c r="G336" s="106" t="s">
        <v>219</v>
      </c>
      <c r="H336" s="106" t="s">
        <v>351</v>
      </c>
      <c r="I336" s="106" t="s">
        <v>352</v>
      </c>
    </row>
    <row r="337" spans="1:9">
      <c r="A337" s="112">
        <v>44804</v>
      </c>
      <c r="B337" s="106" t="s">
        <v>90</v>
      </c>
      <c r="C337" s="106" t="str">
        <f t="shared" si="10"/>
        <v>TRANSPARENT BINDING COVER A3</v>
      </c>
      <c r="F337" s="42">
        <v>11</v>
      </c>
      <c r="G337" s="106" t="s">
        <v>360</v>
      </c>
      <c r="H337" s="106" t="s">
        <v>249</v>
      </c>
      <c r="I337" s="106" t="s">
        <v>361</v>
      </c>
    </row>
    <row r="338" spans="1:9">
      <c r="A338" s="112">
        <v>44804</v>
      </c>
      <c r="B338" s="106" t="s">
        <v>91</v>
      </c>
      <c r="C338" s="106" t="str">
        <f t="shared" si="10"/>
        <v>BLUE CARD PAPER FOR BACK BINDING A3</v>
      </c>
      <c r="F338" s="42">
        <v>11</v>
      </c>
      <c r="G338" s="106" t="s">
        <v>360</v>
      </c>
      <c r="H338" s="106" t="s">
        <v>249</v>
      </c>
      <c r="I338" s="106" t="s">
        <v>361</v>
      </c>
    </row>
    <row r="339" spans="1:9">
      <c r="A339" s="112">
        <v>44804</v>
      </c>
      <c r="B339" s="106" t="s">
        <v>35</v>
      </c>
      <c r="C339" s="106" t="str">
        <f t="shared" si="10"/>
        <v>PLASTIC SPIRAL 6MM</v>
      </c>
      <c r="F339" s="42">
        <v>11</v>
      </c>
      <c r="G339" s="106" t="s">
        <v>360</v>
      </c>
      <c r="H339" s="106" t="s">
        <v>249</v>
      </c>
      <c r="I339" s="106" t="s">
        <v>361</v>
      </c>
    </row>
    <row r="340" spans="1:9">
      <c r="A340" s="112">
        <v>44804</v>
      </c>
      <c r="B340" s="106" t="s">
        <v>33</v>
      </c>
      <c r="C340" s="106" t="str">
        <f t="shared" si="10"/>
        <v>LAMINATING FILM A4</v>
      </c>
      <c r="F340" s="42">
        <v>4</v>
      </c>
      <c r="G340" s="106" t="s">
        <v>210</v>
      </c>
      <c r="H340" s="106" t="s">
        <v>211</v>
      </c>
      <c r="I340" s="106" t="s">
        <v>343</v>
      </c>
    </row>
    <row r="341" spans="1:9">
      <c r="A341" s="112">
        <v>44804</v>
      </c>
      <c r="B341" s="106" t="s">
        <v>9</v>
      </c>
      <c r="C341" s="106" t="str">
        <f t="shared" si="10"/>
        <v>A4 PAPER</v>
      </c>
      <c r="F341" s="42">
        <v>5</v>
      </c>
      <c r="G341" s="106" t="s">
        <v>198</v>
      </c>
      <c r="H341" s="106" t="s">
        <v>198</v>
      </c>
    </row>
    <row r="342" spans="1:9">
      <c r="A342" s="112">
        <v>44805</v>
      </c>
      <c r="B342" s="106" t="s">
        <v>17</v>
      </c>
      <c r="C342" s="106" t="str">
        <f t="shared" si="10"/>
        <v>A3 PAPER</v>
      </c>
      <c r="F342" s="42">
        <v>2</v>
      </c>
      <c r="G342" s="106" t="s">
        <v>198</v>
      </c>
      <c r="H342" s="106" t="s">
        <v>198</v>
      </c>
    </row>
    <row r="343" spans="1:9">
      <c r="A343" s="112">
        <v>44812</v>
      </c>
      <c r="B343" s="106" t="s">
        <v>52</v>
      </c>
      <c r="C343" s="106" t="str">
        <f t="shared" si="10"/>
        <v>A4 STICKER</v>
      </c>
      <c r="F343" s="42">
        <v>6</v>
      </c>
      <c r="G343" s="106" t="s">
        <v>309</v>
      </c>
      <c r="H343" s="106" t="s">
        <v>147</v>
      </c>
      <c r="I343" s="106" t="s">
        <v>362</v>
      </c>
    </row>
    <row r="344" spans="1:9">
      <c r="A344" s="112">
        <v>44812</v>
      </c>
      <c r="B344" s="106" t="s">
        <v>30</v>
      </c>
      <c r="C344" s="106" t="str">
        <f t="shared" si="10"/>
        <v>BLUE FOLDER</v>
      </c>
      <c r="F344" s="42">
        <v>6</v>
      </c>
      <c r="G344" s="106" t="s">
        <v>309</v>
      </c>
      <c r="H344" s="106" t="s">
        <v>147</v>
      </c>
      <c r="I344" s="106" t="s">
        <v>362</v>
      </c>
    </row>
    <row r="345" spans="1:9">
      <c r="A345" s="112">
        <v>44812</v>
      </c>
      <c r="B345" s="106" t="s">
        <v>33</v>
      </c>
      <c r="C345" s="106" t="str">
        <f t="shared" si="10"/>
        <v>LAMINATING FILM A4</v>
      </c>
      <c r="F345" s="42">
        <v>10</v>
      </c>
      <c r="G345" s="106" t="s">
        <v>309</v>
      </c>
      <c r="H345" s="106" t="s">
        <v>147</v>
      </c>
      <c r="I345" s="106" t="s">
        <v>362</v>
      </c>
    </row>
    <row r="346" spans="1:9">
      <c r="A346" s="112">
        <v>44812</v>
      </c>
      <c r="B346" s="106" t="s">
        <v>34</v>
      </c>
      <c r="C346" s="106" t="str">
        <f t="shared" si="10"/>
        <v>LAMINATING FILM A3</v>
      </c>
      <c r="F346" s="42">
        <v>20</v>
      </c>
      <c r="G346" s="106" t="s">
        <v>219</v>
      </c>
      <c r="H346" s="106" t="s">
        <v>207</v>
      </c>
      <c r="I346" s="106" t="s">
        <v>363</v>
      </c>
    </row>
    <row r="347" spans="1:9">
      <c r="A347" s="112">
        <v>44812</v>
      </c>
      <c r="B347" s="106" t="s">
        <v>37</v>
      </c>
      <c r="C347" s="106" t="str">
        <f t="shared" si="10"/>
        <v>PLASTIC SPIRAL 10MM</v>
      </c>
      <c r="F347" s="42">
        <v>4</v>
      </c>
      <c r="G347" s="106" t="s">
        <v>188</v>
      </c>
      <c r="H347" s="106" t="s">
        <v>249</v>
      </c>
    </row>
    <row r="348" spans="1:9">
      <c r="A348" s="112">
        <v>44812</v>
      </c>
      <c r="B348" s="106" t="s">
        <v>31</v>
      </c>
      <c r="C348" s="106" t="str">
        <f t="shared" si="10"/>
        <v>TRANSPARENT BINDING COVER</v>
      </c>
      <c r="F348" s="42">
        <v>4</v>
      </c>
      <c r="G348" s="106" t="s">
        <v>188</v>
      </c>
      <c r="H348" s="106" t="s">
        <v>249</v>
      </c>
    </row>
    <row r="349" spans="1:9">
      <c r="A349" s="112">
        <v>44812</v>
      </c>
      <c r="B349" s="106" t="s">
        <v>32</v>
      </c>
      <c r="C349" s="106" t="str">
        <f t="shared" ref="C349:C412" si="11">VLOOKUP(B349,ITEMS,2,FALSE)</f>
        <v>BLUE CARD PAPER FOR BACK BINDING</v>
      </c>
      <c r="F349" s="42">
        <v>4</v>
      </c>
      <c r="G349" s="106" t="s">
        <v>188</v>
      </c>
      <c r="H349" s="106" t="s">
        <v>249</v>
      </c>
    </row>
    <row r="350" spans="1:9">
      <c r="A350" s="112">
        <v>44812</v>
      </c>
      <c r="B350" s="106" t="s">
        <v>20</v>
      </c>
      <c r="C350" s="106" t="str">
        <f t="shared" si="11"/>
        <v>A4 PAPER ( PINK )</v>
      </c>
      <c r="F350" s="42">
        <v>650</v>
      </c>
      <c r="G350" s="106" t="s">
        <v>210</v>
      </c>
      <c r="H350" s="106" t="s">
        <v>207</v>
      </c>
      <c r="I350" s="106" t="s">
        <v>364</v>
      </c>
    </row>
    <row r="351" spans="1:9">
      <c r="A351" s="112">
        <v>44812</v>
      </c>
      <c r="B351" s="106" t="s">
        <v>27</v>
      </c>
      <c r="C351" s="106" t="str">
        <f t="shared" si="11"/>
        <v>DCP PAPER 160G</v>
      </c>
      <c r="F351" s="42">
        <v>150</v>
      </c>
      <c r="G351" s="106" t="s">
        <v>365</v>
      </c>
      <c r="H351" s="106" t="s">
        <v>366</v>
      </c>
      <c r="I351" s="106" t="s">
        <v>367</v>
      </c>
    </row>
    <row r="352" spans="1:9">
      <c r="A352" s="112">
        <v>44815</v>
      </c>
      <c r="B352" s="106" t="s">
        <v>27</v>
      </c>
      <c r="C352" s="106" t="str">
        <f t="shared" si="11"/>
        <v>DCP PAPER 160G</v>
      </c>
      <c r="F352" s="42">
        <v>50</v>
      </c>
      <c r="G352" s="106" t="s">
        <v>368</v>
      </c>
      <c r="H352" s="106" t="s">
        <v>369</v>
      </c>
      <c r="I352" s="106" t="s">
        <v>370</v>
      </c>
    </row>
    <row r="353" spans="1:9">
      <c r="A353" s="112">
        <v>44826</v>
      </c>
      <c r="B353" s="106" t="s">
        <v>27</v>
      </c>
      <c r="C353" s="106" t="str">
        <f t="shared" si="11"/>
        <v>DCP PAPER 160G</v>
      </c>
      <c r="F353" s="42">
        <v>50</v>
      </c>
      <c r="G353" s="106" t="s">
        <v>371</v>
      </c>
      <c r="H353" s="106" t="s">
        <v>366</v>
      </c>
      <c r="I353" s="106" t="s">
        <v>372</v>
      </c>
    </row>
    <row r="354" spans="1:9">
      <c r="A354" s="112">
        <v>44826</v>
      </c>
      <c r="B354" s="106" t="s">
        <v>27</v>
      </c>
      <c r="C354" s="106" t="str">
        <f t="shared" si="11"/>
        <v>DCP PAPER 160G</v>
      </c>
      <c r="F354" s="42">
        <v>12</v>
      </c>
      <c r="G354" s="106" t="s">
        <v>371</v>
      </c>
      <c r="H354" s="106" t="s">
        <v>366</v>
      </c>
      <c r="I354" s="106" t="s">
        <v>373</v>
      </c>
    </row>
    <row r="355" spans="1:9">
      <c r="A355" s="112">
        <v>44826</v>
      </c>
      <c r="B355" s="106" t="s">
        <v>27</v>
      </c>
      <c r="C355" s="106" t="str">
        <f t="shared" si="11"/>
        <v>DCP PAPER 160G</v>
      </c>
      <c r="F355" s="42">
        <v>12</v>
      </c>
      <c r="G355" s="106" t="s">
        <v>371</v>
      </c>
      <c r="H355" s="106" t="s">
        <v>366</v>
      </c>
      <c r="I355" s="106" t="s">
        <v>374</v>
      </c>
    </row>
    <row r="356" spans="1:9">
      <c r="A356" s="112">
        <v>44829</v>
      </c>
      <c r="B356" s="106" t="s">
        <v>35</v>
      </c>
      <c r="C356" s="106" t="str">
        <f t="shared" si="11"/>
        <v>PLASTIC SPIRAL 6MM</v>
      </c>
      <c r="F356" s="42">
        <v>6</v>
      </c>
      <c r="G356" s="106" t="s">
        <v>375</v>
      </c>
      <c r="H356" s="106" t="s">
        <v>376</v>
      </c>
    </row>
    <row r="357" spans="1:9">
      <c r="A357" s="112">
        <v>44829</v>
      </c>
      <c r="B357" s="106" t="s">
        <v>36</v>
      </c>
      <c r="C357" s="106" t="str">
        <f t="shared" si="11"/>
        <v>PLASTIC SPIRAL 8MM</v>
      </c>
      <c r="F357" s="42">
        <v>136</v>
      </c>
      <c r="G357" s="106" t="s">
        <v>377</v>
      </c>
      <c r="H357" s="106" t="s">
        <v>376</v>
      </c>
    </row>
    <row r="358" spans="1:9">
      <c r="A358" s="112">
        <v>44829</v>
      </c>
      <c r="B358" s="106" t="s">
        <v>37</v>
      </c>
      <c r="C358" s="106" t="str">
        <f t="shared" si="11"/>
        <v>PLASTIC SPIRAL 10MM</v>
      </c>
      <c r="F358" s="42">
        <v>151</v>
      </c>
      <c r="G358" s="106" t="s">
        <v>378</v>
      </c>
      <c r="H358" s="106" t="s">
        <v>379</v>
      </c>
    </row>
    <row r="359" spans="1:9">
      <c r="A359" s="112">
        <v>44829</v>
      </c>
      <c r="B359" s="106" t="s">
        <v>38</v>
      </c>
      <c r="C359" s="106" t="str">
        <f t="shared" si="11"/>
        <v>PLASTIC SPIRAL 12MM</v>
      </c>
      <c r="F359" s="42">
        <v>745</v>
      </c>
      <c r="G359" s="106" t="s">
        <v>380</v>
      </c>
      <c r="H359" s="106" t="s">
        <v>381</v>
      </c>
    </row>
    <row r="360" spans="1:9">
      <c r="A360" s="112">
        <v>44829</v>
      </c>
      <c r="B360" s="106" t="s">
        <v>39</v>
      </c>
      <c r="C360" s="106" t="str">
        <f t="shared" si="11"/>
        <v>PLASTIC SPIRAL 14MM</v>
      </c>
      <c r="F360" s="42">
        <v>16</v>
      </c>
      <c r="G360" s="106" t="s">
        <v>382</v>
      </c>
      <c r="H360" s="106" t="s">
        <v>381</v>
      </c>
    </row>
    <row r="361" spans="1:9">
      <c r="A361" s="112">
        <v>44829</v>
      </c>
      <c r="B361" s="106" t="s">
        <v>31</v>
      </c>
      <c r="C361" s="106" t="str">
        <f t="shared" si="11"/>
        <v>TRANSPARENT BINDING COVER</v>
      </c>
      <c r="F361" s="42">
        <v>980</v>
      </c>
      <c r="G361" s="106" t="s">
        <v>383</v>
      </c>
      <c r="H361" s="106" t="s">
        <v>379</v>
      </c>
    </row>
    <row r="362" spans="1:9">
      <c r="A362" s="112">
        <v>44829</v>
      </c>
      <c r="B362" s="106" t="s">
        <v>32</v>
      </c>
      <c r="C362" s="106" t="str">
        <f t="shared" si="11"/>
        <v>BLUE CARD PAPER FOR BACK BINDING</v>
      </c>
      <c r="F362" s="42">
        <v>980</v>
      </c>
      <c r="G362" s="106" t="s">
        <v>383</v>
      </c>
      <c r="H362" s="106" t="s">
        <v>379</v>
      </c>
    </row>
    <row r="363" spans="1:9">
      <c r="A363" s="112">
        <v>44829</v>
      </c>
      <c r="B363" s="106" t="s">
        <v>33</v>
      </c>
      <c r="C363" s="106" t="str">
        <f t="shared" si="11"/>
        <v>LAMINATING FILM A4</v>
      </c>
      <c r="F363" s="42">
        <v>4</v>
      </c>
      <c r="G363" s="106" t="s">
        <v>309</v>
      </c>
      <c r="H363" s="106" t="s">
        <v>147</v>
      </c>
      <c r="I363" s="106" t="s">
        <v>384</v>
      </c>
    </row>
    <row r="364" spans="1:9">
      <c r="A364" s="112">
        <v>44830</v>
      </c>
      <c r="B364" s="106" t="s">
        <v>81</v>
      </c>
      <c r="C364" s="106" t="str">
        <f t="shared" si="11"/>
        <v>BINDER 2"</v>
      </c>
      <c r="F364" s="42">
        <v>1</v>
      </c>
      <c r="G364" s="106" t="s">
        <v>385</v>
      </c>
      <c r="H364" s="106" t="s">
        <v>376</v>
      </c>
      <c r="I364" s="106" t="s">
        <v>376</v>
      </c>
    </row>
    <row r="365" spans="1:9">
      <c r="A365" s="112">
        <v>44830</v>
      </c>
      <c r="B365" s="106" t="s">
        <v>82</v>
      </c>
      <c r="C365" s="106" t="str">
        <f t="shared" si="11"/>
        <v>BINDER 2.5"</v>
      </c>
      <c r="F365" s="42">
        <v>3</v>
      </c>
      <c r="G365" s="106" t="s">
        <v>386</v>
      </c>
      <c r="H365" s="106" t="s">
        <v>376</v>
      </c>
      <c r="I365" s="106" t="s">
        <v>387</v>
      </c>
    </row>
    <row r="366" spans="1:9">
      <c r="A366" s="112">
        <v>44830</v>
      </c>
      <c r="B366" s="106" t="s">
        <v>47</v>
      </c>
      <c r="C366" s="106" t="str">
        <f t="shared" si="11"/>
        <v>PLASTIC DIVIDER 1-10</v>
      </c>
      <c r="F366" s="42">
        <v>3</v>
      </c>
      <c r="G366" s="106" t="s">
        <v>386</v>
      </c>
      <c r="H366" s="106" t="s">
        <v>376</v>
      </c>
      <c r="I366" s="106" t="s">
        <v>387</v>
      </c>
    </row>
    <row r="367" spans="1:9">
      <c r="A367" s="112">
        <v>44830</v>
      </c>
      <c r="B367" s="106" t="s">
        <v>34</v>
      </c>
      <c r="C367" s="106" t="str">
        <f t="shared" si="11"/>
        <v>LAMINATING FILM A3</v>
      </c>
      <c r="F367" s="42">
        <v>8</v>
      </c>
      <c r="G367" s="106" t="s">
        <v>388</v>
      </c>
      <c r="H367" s="106" t="s">
        <v>249</v>
      </c>
      <c r="I367" s="106" t="s">
        <v>363</v>
      </c>
    </row>
    <row r="368" spans="1:9">
      <c r="A368" s="112">
        <v>44830</v>
      </c>
      <c r="B368" s="106" t="s">
        <v>33</v>
      </c>
      <c r="C368" s="106" t="str">
        <f t="shared" si="11"/>
        <v>LAMINATING FILM A4</v>
      </c>
      <c r="F368" s="42">
        <v>6</v>
      </c>
      <c r="G368" s="106" t="s">
        <v>388</v>
      </c>
      <c r="H368" s="106" t="s">
        <v>249</v>
      </c>
      <c r="I368" s="106" t="s">
        <v>363</v>
      </c>
    </row>
    <row r="369" spans="1:9">
      <c r="A369" s="112">
        <v>44830</v>
      </c>
      <c r="B369" s="106" t="s">
        <v>34</v>
      </c>
      <c r="C369" s="106" t="str">
        <f t="shared" si="11"/>
        <v>LAMINATING FILM A3</v>
      </c>
      <c r="F369" s="42">
        <v>3</v>
      </c>
      <c r="G369" s="106" t="s">
        <v>219</v>
      </c>
      <c r="H369" s="106" t="s">
        <v>351</v>
      </c>
      <c r="I369" s="106" t="s">
        <v>363</v>
      </c>
    </row>
    <row r="370" spans="1:9">
      <c r="A370" s="112">
        <v>44830</v>
      </c>
      <c r="B370" s="106" t="s">
        <v>33</v>
      </c>
      <c r="C370" s="106" t="str">
        <f t="shared" si="11"/>
        <v>LAMINATING FILM A4</v>
      </c>
      <c r="F370" s="42">
        <v>3</v>
      </c>
      <c r="G370" s="106" t="s">
        <v>219</v>
      </c>
      <c r="H370" s="106" t="s">
        <v>351</v>
      </c>
      <c r="I370" s="106" t="s">
        <v>363</v>
      </c>
    </row>
    <row r="371" spans="1:9">
      <c r="A371" s="112">
        <v>44830</v>
      </c>
      <c r="B371" s="106" t="s">
        <v>33</v>
      </c>
      <c r="C371" s="106" t="str">
        <f t="shared" si="11"/>
        <v>LAMINATING FILM A4</v>
      </c>
      <c r="F371" s="42">
        <v>2</v>
      </c>
      <c r="G371" s="106" t="s">
        <v>309</v>
      </c>
      <c r="H371" s="106" t="s">
        <v>147</v>
      </c>
      <c r="I371" s="106" t="s">
        <v>389</v>
      </c>
    </row>
    <row r="372" spans="1:9">
      <c r="A372" s="112">
        <v>44830</v>
      </c>
      <c r="B372" s="106" t="s">
        <v>52</v>
      </c>
      <c r="C372" s="106" t="str">
        <f t="shared" si="11"/>
        <v>A4 STICKER</v>
      </c>
      <c r="F372" s="42">
        <v>1</v>
      </c>
      <c r="G372" s="106" t="s">
        <v>309</v>
      </c>
      <c r="H372" s="106" t="s">
        <v>147</v>
      </c>
    </row>
    <row r="373" spans="1:9">
      <c r="A373" s="112">
        <v>44830</v>
      </c>
      <c r="B373" s="106" t="s">
        <v>30</v>
      </c>
      <c r="C373" s="106" t="str">
        <f t="shared" si="11"/>
        <v>BLUE FOLDER</v>
      </c>
      <c r="F373" s="42">
        <v>4</v>
      </c>
      <c r="G373" s="106" t="s">
        <v>309</v>
      </c>
      <c r="H373" s="106" t="s">
        <v>147</v>
      </c>
      <c r="I373" s="106" t="s">
        <v>384</v>
      </c>
    </row>
    <row r="374" spans="1:9">
      <c r="A374" s="112">
        <v>44830</v>
      </c>
      <c r="B374" s="106" t="s">
        <v>29</v>
      </c>
      <c r="C374" s="106" t="str">
        <f t="shared" si="11"/>
        <v>DCP PAPER 250G</v>
      </c>
      <c r="F374" s="42">
        <v>2</v>
      </c>
      <c r="G374" s="106" t="s">
        <v>200</v>
      </c>
      <c r="H374" s="106" t="s">
        <v>147</v>
      </c>
      <c r="I374" s="106" t="s">
        <v>241</v>
      </c>
    </row>
    <row r="375" spans="1:9">
      <c r="A375" s="112">
        <v>44830</v>
      </c>
      <c r="B375" s="106" t="s">
        <v>9</v>
      </c>
      <c r="C375" s="106" t="str">
        <f t="shared" si="11"/>
        <v>A4 PAPER</v>
      </c>
      <c r="F375" s="42">
        <v>230</v>
      </c>
      <c r="G375" s="106" t="s">
        <v>198</v>
      </c>
      <c r="H375" s="106" t="s">
        <v>198</v>
      </c>
    </row>
    <row r="376" spans="1:9">
      <c r="A376" s="112">
        <v>44831</v>
      </c>
      <c r="B376" s="106" t="s">
        <v>34</v>
      </c>
      <c r="C376" s="106" t="str">
        <f t="shared" si="11"/>
        <v>LAMINATING FILM A3</v>
      </c>
      <c r="F376" s="42">
        <v>3</v>
      </c>
      <c r="G376" s="106" t="s">
        <v>219</v>
      </c>
      <c r="H376" s="106" t="s">
        <v>351</v>
      </c>
      <c r="I376" s="106" t="s">
        <v>363</v>
      </c>
    </row>
    <row r="377" spans="1:9">
      <c r="A377" s="112">
        <v>44832</v>
      </c>
      <c r="B377" s="106" t="s">
        <v>79</v>
      </c>
      <c r="C377" s="106" t="str">
        <f t="shared" si="11"/>
        <v>BINDER 1"</v>
      </c>
      <c r="F377" s="42">
        <v>1</v>
      </c>
      <c r="G377" s="106" t="s">
        <v>288</v>
      </c>
      <c r="H377" s="106" t="s">
        <v>390</v>
      </c>
      <c r="I377" s="106" t="s">
        <v>391</v>
      </c>
    </row>
    <row r="378" spans="1:9">
      <c r="A378" s="112">
        <v>44832</v>
      </c>
      <c r="B378" s="106" t="s">
        <v>80</v>
      </c>
      <c r="C378" s="106" t="str">
        <f t="shared" si="11"/>
        <v>BINDER 1.5"</v>
      </c>
      <c r="F378" s="42">
        <v>1</v>
      </c>
      <c r="G378" s="106" t="s">
        <v>288</v>
      </c>
      <c r="H378" s="106" t="s">
        <v>390</v>
      </c>
      <c r="I378" s="106" t="s">
        <v>392</v>
      </c>
    </row>
    <row r="379" spans="1:9">
      <c r="A379" s="112">
        <v>44831</v>
      </c>
      <c r="B379" s="106" t="s">
        <v>34</v>
      </c>
      <c r="C379" s="106" t="str">
        <f t="shared" si="11"/>
        <v>LAMINATING FILM A3</v>
      </c>
      <c r="F379" s="42">
        <v>12</v>
      </c>
      <c r="G379" s="106" t="s">
        <v>393</v>
      </c>
      <c r="H379" s="106" t="s">
        <v>228</v>
      </c>
      <c r="I379" s="106" t="s">
        <v>394</v>
      </c>
    </row>
    <row r="380" spans="1:9">
      <c r="A380" s="112">
        <v>44831</v>
      </c>
      <c r="B380" s="106" t="s">
        <v>81</v>
      </c>
      <c r="C380" s="106" t="str">
        <f t="shared" si="11"/>
        <v>BINDER 2"</v>
      </c>
      <c r="F380" s="42">
        <v>1</v>
      </c>
      <c r="G380" s="106" t="s">
        <v>288</v>
      </c>
      <c r="H380" s="106" t="s">
        <v>390</v>
      </c>
      <c r="I380" s="106" t="s">
        <v>395</v>
      </c>
    </row>
    <row r="381" spans="1:9">
      <c r="A381" s="112">
        <v>44831</v>
      </c>
      <c r="B381" s="106" t="s">
        <v>79</v>
      </c>
      <c r="C381" s="106" t="str">
        <f t="shared" si="11"/>
        <v>BINDER 1"</v>
      </c>
      <c r="F381" s="42">
        <v>1</v>
      </c>
      <c r="G381" s="106" t="s">
        <v>288</v>
      </c>
      <c r="H381" s="106" t="s">
        <v>390</v>
      </c>
      <c r="I381" s="106" t="s">
        <v>395</v>
      </c>
    </row>
    <row r="382" spans="1:9">
      <c r="A382" s="112">
        <v>44831</v>
      </c>
      <c r="B382" s="106" t="s">
        <v>80</v>
      </c>
      <c r="C382" s="106" t="str">
        <f t="shared" si="11"/>
        <v>BINDER 1.5"</v>
      </c>
      <c r="F382" s="42">
        <v>1</v>
      </c>
      <c r="G382" s="106" t="s">
        <v>396</v>
      </c>
      <c r="H382" s="106" t="s">
        <v>397</v>
      </c>
      <c r="I382" s="106" t="s">
        <v>398</v>
      </c>
    </row>
    <row r="383" spans="1:9">
      <c r="A383" s="112">
        <v>44831</v>
      </c>
      <c r="B383" s="106" t="s">
        <v>82</v>
      </c>
      <c r="C383" s="106" t="str">
        <f t="shared" si="11"/>
        <v>BINDER 2.5"</v>
      </c>
      <c r="F383" s="42">
        <v>2</v>
      </c>
      <c r="G383" s="106" t="s">
        <v>396</v>
      </c>
      <c r="H383" s="106" t="s">
        <v>397</v>
      </c>
      <c r="I383" s="106" t="s">
        <v>399</v>
      </c>
    </row>
    <row r="384" spans="1:9">
      <c r="A384" s="112">
        <v>44837</v>
      </c>
      <c r="B384" s="106" t="s">
        <v>34</v>
      </c>
      <c r="C384" s="106" t="str">
        <f t="shared" si="11"/>
        <v>LAMINATING FILM A3</v>
      </c>
      <c r="F384" s="42">
        <v>6</v>
      </c>
      <c r="G384" s="106" t="s">
        <v>400</v>
      </c>
      <c r="H384" s="106" t="s">
        <v>366</v>
      </c>
      <c r="I384" s="106" t="s">
        <v>363</v>
      </c>
    </row>
    <row r="385" spans="1:9">
      <c r="A385" s="112">
        <v>44830</v>
      </c>
      <c r="B385" s="106" t="s">
        <v>47</v>
      </c>
      <c r="C385" s="106" t="str">
        <f t="shared" si="11"/>
        <v>PLASTIC DIVIDER 1-10</v>
      </c>
      <c r="F385" s="42">
        <v>1</v>
      </c>
      <c r="G385" s="106" t="s">
        <v>401</v>
      </c>
      <c r="H385" s="106" t="s">
        <v>397</v>
      </c>
      <c r="I385" s="106" t="s">
        <v>402</v>
      </c>
    </row>
    <row r="386" spans="1:9">
      <c r="A386" s="112">
        <v>44830</v>
      </c>
      <c r="B386" s="106" t="s">
        <v>49</v>
      </c>
      <c r="C386" s="106" t="str">
        <f t="shared" si="11"/>
        <v>PLASTIC DIVIDER 1-12</v>
      </c>
      <c r="F386" s="42">
        <v>1</v>
      </c>
      <c r="G386" s="106" t="s">
        <v>401</v>
      </c>
      <c r="H386" s="106" t="s">
        <v>397</v>
      </c>
      <c r="I386" s="106" t="s">
        <v>403</v>
      </c>
    </row>
    <row r="387" spans="1:9">
      <c r="A387" s="112">
        <v>44830</v>
      </c>
      <c r="B387" s="106" t="s">
        <v>49</v>
      </c>
      <c r="C387" s="106" t="str">
        <f t="shared" si="11"/>
        <v>PLASTIC DIVIDER 1-12</v>
      </c>
      <c r="F387" s="42">
        <v>1</v>
      </c>
      <c r="G387" s="106" t="s">
        <v>404</v>
      </c>
      <c r="H387" s="106" t="s">
        <v>397</v>
      </c>
      <c r="I387" s="106" t="s">
        <v>405</v>
      </c>
    </row>
    <row r="388" spans="1:9">
      <c r="A388" s="112">
        <v>44830</v>
      </c>
      <c r="B388" s="106" t="s">
        <v>49</v>
      </c>
      <c r="C388" s="106" t="str">
        <f t="shared" si="11"/>
        <v>PLASTIC DIVIDER 1-12</v>
      </c>
      <c r="F388" s="42">
        <v>1</v>
      </c>
      <c r="G388" s="106" t="s">
        <v>288</v>
      </c>
      <c r="H388" s="106" t="s">
        <v>390</v>
      </c>
      <c r="I388" s="106" t="s">
        <v>406</v>
      </c>
    </row>
    <row r="389" spans="1:9">
      <c r="A389" s="112">
        <v>44836</v>
      </c>
      <c r="B389" s="106" t="s">
        <v>27</v>
      </c>
      <c r="C389" s="106" t="str">
        <f t="shared" si="11"/>
        <v>DCP PAPER 160G</v>
      </c>
      <c r="F389" s="42">
        <v>38</v>
      </c>
      <c r="G389" s="106" t="s">
        <v>407</v>
      </c>
      <c r="H389" s="106" t="s">
        <v>408</v>
      </c>
      <c r="I389" s="106" t="s">
        <v>409</v>
      </c>
    </row>
    <row r="390" spans="1:9">
      <c r="A390" s="112">
        <v>44837</v>
      </c>
      <c r="B390" s="106" t="s">
        <v>410</v>
      </c>
      <c r="C390" s="106" t="str">
        <f t="shared" si="11"/>
        <v>DCP PAPER 200G</v>
      </c>
      <c r="F390" s="42">
        <v>5</v>
      </c>
      <c r="G390" s="106" t="s">
        <v>258</v>
      </c>
      <c r="H390" s="106" t="s">
        <v>147</v>
      </c>
      <c r="I390" s="106" t="s">
        <v>411</v>
      </c>
    </row>
    <row r="391" spans="1:9">
      <c r="A391" s="112">
        <v>44837</v>
      </c>
      <c r="B391" s="106" t="s">
        <v>50</v>
      </c>
      <c r="C391" s="106" t="str">
        <f t="shared" si="11"/>
        <v>3M ADHESIVE TAPE</v>
      </c>
      <c r="F391" s="42">
        <v>2</v>
      </c>
      <c r="G391" s="106" t="s">
        <v>198</v>
      </c>
      <c r="H391" s="106" t="s">
        <v>198</v>
      </c>
      <c r="I391" s="106" t="s">
        <v>252</v>
      </c>
    </row>
    <row r="392" spans="1:9">
      <c r="A392" s="112">
        <v>44839</v>
      </c>
      <c r="B392" s="114" t="s">
        <v>63</v>
      </c>
      <c r="C392" s="114" t="str">
        <f t="shared" si="11"/>
        <v>SH 12 Kyocera stapler ( Upper portion )</v>
      </c>
      <c r="D392" s="114"/>
      <c r="E392" s="114"/>
      <c r="F392" s="146">
        <v>1</v>
      </c>
      <c r="G392" s="114" t="s">
        <v>198</v>
      </c>
      <c r="H392" s="114" t="s">
        <v>198</v>
      </c>
      <c r="I392" s="114" t="s">
        <v>412</v>
      </c>
    </row>
    <row r="393" spans="1:9">
      <c r="A393" s="112">
        <v>44839</v>
      </c>
      <c r="B393" s="106" t="s">
        <v>34</v>
      </c>
      <c r="C393" s="109" t="str">
        <f t="shared" si="11"/>
        <v>LAMINATING FILM A3</v>
      </c>
      <c r="F393" s="42">
        <v>18</v>
      </c>
      <c r="G393" s="106" t="s">
        <v>413</v>
      </c>
      <c r="H393" s="106" t="s">
        <v>366</v>
      </c>
      <c r="I393" s="106" t="s">
        <v>363</v>
      </c>
    </row>
    <row r="394" spans="1:9">
      <c r="A394" s="112">
        <v>44840</v>
      </c>
      <c r="B394" s="106" t="s">
        <v>47</v>
      </c>
      <c r="C394" s="109" t="str">
        <f t="shared" si="11"/>
        <v>PLASTIC DIVIDER 1-10</v>
      </c>
      <c r="F394" s="42">
        <v>2</v>
      </c>
      <c r="G394" s="106" t="s">
        <v>414</v>
      </c>
      <c r="H394" s="106" t="s">
        <v>415</v>
      </c>
      <c r="I394" s="106" t="s">
        <v>416</v>
      </c>
    </row>
    <row r="395" spans="1:9">
      <c r="A395" s="112">
        <v>44840</v>
      </c>
      <c r="B395" s="106" t="s">
        <v>81</v>
      </c>
      <c r="C395" s="109" t="str">
        <f t="shared" si="11"/>
        <v>BINDER 2"</v>
      </c>
      <c r="F395" s="42">
        <v>2</v>
      </c>
      <c r="G395" s="106" t="s">
        <v>414</v>
      </c>
      <c r="H395" s="106" t="s">
        <v>415</v>
      </c>
      <c r="I395" s="106" t="s">
        <v>416</v>
      </c>
    </row>
    <row r="396" spans="1:9">
      <c r="A396" s="112">
        <v>44840</v>
      </c>
      <c r="B396" s="106" t="s">
        <v>33</v>
      </c>
      <c r="C396" s="109" t="str">
        <f t="shared" si="11"/>
        <v>LAMINATING FILM A4</v>
      </c>
      <c r="F396" s="42">
        <v>30</v>
      </c>
      <c r="G396" s="106" t="s">
        <v>417</v>
      </c>
      <c r="H396" s="106" t="s">
        <v>418</v>
      </c>
    </row>
    <row r="397" spans="1:9">
      <c r="A397" s="112">
        <v>44840</v>
      </c>
      <c r="B397" s="106" t="s">
        <v>32</v>
      </c>
      <c r="C397" s="109" t="str">
        <f t="shared" si="11"/>
        <v>BLUE CARD PAPER FOR BACK BINDING</v>
      </c>
      <c r="F397" s="42">
        <v>30</v>
      </c>
      <c r="G397" s="106" t="s">
        <v>417</v>
      </c>
      <c r="H397" s="106" t="s">
        <v>418</v>
      </c>
    </row>
    <row r="398" spans="1:9">
      <c r="A398" s="112">
        <v>44840</v>
      </c>
      <c r="B398" s="106" t="s">
        <v>37</v>
      </c>
      <c r="C398" s="109" t="str">
        <f t="shared" si="11"/>
        <v>PLASTIC SPIRAL 10MM</v>
      </c>
      <c r="F398" s="42">
        <v>10</v>
      </c>
      <c r="G398" s="106" t="s">
        <v>419</v>
      </c>
      <c r="H398" s="106" t="s">
        <v>418</v>
      </c>
    </row>
    <row r="399" spans="1:9">
      <c r="A399" s="112">
        <v>44840</v>
      </c>
      <c r="B399" s="106" t="s">
        <v>38</v>
      </c>
      <c r="C399" s="109" t="str">
        <f t="shared" si="11"/>
        <v>PLASTIC SPIRAL 12MM</v>
      </c>
      <c r="F399" s="42">
        <v>20</v>
      </c>
      <c r="G399" s="106" t="s">
        <v>420</v>
      </c>
      <c r="H399" s="106" t="s">
        <v>418</v>
      </c>
    </row>
    <row r="400" spans="1:9">
      <c r="A400" s="112">
        <v>44844</v>
      </c>
      <c r="B400" s="106" t="s">
        <v>38</v>
      </c>
      <c r="C400" s="109" t="str">
        <f t="shared" si="11"/>
        <v>PLASTIC SPIRAL 12MM</v>
      </c>
      <c r="F400" s="42">
        <v>5</v>
      </c>
      <c r="G400" s="106" t="s">
        <v>317</v>
      </c>
      <c r="H400" s="106" t="s">
        <v>211</v>
      </c>
    </row>
    <row r="401" spans="1:9">
      <c r="A401" s="112">
        <v>44844</v>
      </c>
      <c r="B401" s="106" t="s">
        <v>32</v>
      </c>
      <c r="C401" s="109" t="str">
        <f t="shared" si="11"/>
        <v>BLUE CARD PAPER FOR BACK BINDING</v>
      </c>
      <c r="F401" s="42">
        <v>5</v>
      </c>
      <c r="G401" s="106" t="s">
        <v>317</v>
      </c>
      <c r="H401" s="106" t="s">
        <v>211</v>
      </c>
    </row>
    <row r="402" spans="1:9">
      <c r="A402" s="112">
        <v>44844</v>
      </c>
      <c r="B402" s="106" t="s">
        <v>31</v>
      </c>
      <c r="C402" s="109" t="str">
        <f t="shared" si="11"/>
        <v>TRANSPARENT BINDING COVER</v>
      </c>
      <c r="F402" s="42">
        <v>5</v>
      </c>
      <c r="G402" s="106" t="s">
        <v>317</v>
      </c>
      <c r="H402" s="106" t="s">
        <v>211</v>
      </c>
    </row>
    <row r="403" spans="1:9">
      <c r="A403" s="112">
        <v>44844</v>
      </c>
      <c r="B403" s="106" t="s">
        <v>52</v>
      </c>
      <c r="C403" s="109" t="str">
        <f t="shared" si="11"/>
        <v>A4 STICKER</v>
      </c>
      <c r="F403" s="42">
        <v>1</v>
      </c>
      <c r="G403" s="106" t="s">
        <v>309</v>
      </c>
      <c r="H403" s="106" t="s">
        <v>147</v>
      </c>
      <c r="I403" s="106" t="s">
        <v>421</v>
      </c>
    </row>
    <row r="404" spans="1:9">
      <c r="A404" s="112">
        <v>44844</v>
      </c>
      <c r="B404" s="106" t="s">
        <v>30</v>
      </c>
      <c r="C404" s="109" t="str">
        <f t="shared" si="11"/>
        <v>BLUE FOLDER</v>
      </c>
      <c r="F404" s="42">
        <v>2</v>
      </c>
      <c r="G404" s="106" t="s">
        <v>309</v>
      </c>
      <c r="H404" s="106" t="s">
        <v>147</v>
      </c>
      <c r="I404" s="106" t="s">
        <v>421</v>
      </c>
    </row>
    <row r="405" spans="1:9">
      <c r="A405" s="112">
        <v>44844</v>
      </c>
      <c r="B405" s="106" t="s">
        <v>63</v>
      </c>
      <c r="C405" s="120" t="str">
        <f t="shared" si="11"/>
        <v>SH 12 Kyocera stapler ( Upper portion )</v>
      </c>
      <c r="D405" s="121"/>
      <c r="E405" s="121"/>
      <c r="F405" s="147">
        <v>1</v>
      </c>
      <c r="G405" s="121" t="s">
        <v>198</v>
      </c>
      <c r="H405" s="121" t="s">
        <v>198</v>
      </c>
      <c r="I405" s="121" t="s">
        <v>422</v>
      </c>
    </row>
    <row r="406" spans="1:9">
      <c r="A406" s="112">
        <v>44846</v>
      </c>
      <c r="B406" s="106" t="s">
        <v>34</v>
      </c>
      <c r="C406" s="109" t="str">
        <f t="shared" si="11"/>
        <v>LAMINATING FILM A3</v>
      </c>
      <c r="F406" s="42">
        <v>32</v>
      </c>
      <c r="G406" s="106" t="s">
        <v>219</v>
      </c>
      <c r="H406" s="106" t="s">
        <v>351</v>
      </c>
      <c r="I406" s="106" t="s">
        <v>423</v>
      </c>
    </row>
    <row r="407" spans="1:9">
      <c r="A407" s="112">
        <v>44846</v>
      </c>
      <c r="B407" s="106" t="s">
        <v>98</v>
      </c>
      <c r="C407" s="109" t="str">
        <f t="shared" si="11"/>
        <v>A5 PAPER</v>
      </c>
      <c r="F407" s="42">
        <v>200</v>
      </c>
      <c r="G407" s="106" t="s">
        <v>270</v>
      </c>
      <c r="H407" s="106" t="s">
        <v>408</v>
      </c>
      <c r="I407" s="106" t="s">
        <v>424</v>
      </c>
    </row>
    <row r="408" spans="1:9">
      <c r="A408" s="112">
        <v>44847</v>
      </c>
      <c r="B408" s="106" t="s">
        <v>34</v>
      </c>
      <c r="C408" s="109" t="str">
        <f t="shared" si="11"/>
        <v>LAMINATING FILM A3</v>
      </c>
      <c r="F408" s="42">
        <v>7</v>
      </c>
      <c r="G408" s="106" t="s">
        <v>425</v>
      </c>
      <c r="H408" s="106" t="s">
        <v>426</v>
      </c>
      <c r="I408" s="106" t="s">
        <v>427</v>
      </c>
    </row>
    <row r="409" spans="1:9">
      <c r="A409" s="112">
        <v>44849</v>
      </c>
      <c r="B409" s="106" t="s">
        <v>52</v>
      </c>
      <c r="C409" s="109" t="str">
        <f t="shared" si="11"/>
        <v>A4 STICKER</v>
      </c>
      <c r="F409" s="42">
        <v>1</v>
      </c>
      <c r="G409" s="106" t="s">
        <v>309</v>
      </c>
      <c r="H409" s="106" t="s">
        <v>147</v>
      </c>
      <c r="I409" s="106" t="s">
        <v>428</v>
      </c>
    </row>
    <row r="410" spans="1:9">
      <c r="A410" s="112">
        <v>44849</v>
      </c>
      <c r="B410" s="106" t="s">
        <v>30</v>
      </c>
      <c r="C410" s="109" t="str">
        <f t="shared" si="11"/>
        <v>BLUE FOLDER</v>
      </c>
      <c r="F410" s="42">
        <v>3</v>
      </c>
      <c r="G410" s="106" t="s">
        <v>309</v>
      </c>
      <c r="H410" s="106" t="s">
        <v>147</v>
      </c>
      <c r="I410" s="106" t="s">
        <v>428</v>
      </c>
    </row>
    <row r="411" spans="1:9">
      <c r="A411" s="112">
        <v>44849</v>
      </c>
      <c r="B411" s="106" t="s">
        <v>33</v>
      </c>
      <c r="C411" s="109" t="str">
        <f t="shared" si="11"/>
        <v>LAMINATING FILM A4</v>
      </c>
      <c r="F411" s="42">
        <v>1</v>
      </c>
      <c r="G411" s="106" t="s">
        <v>309</v>
      </c>
      <c r="H411" s="106" t="s">
        <v>147</v>
      </c>
      <c r="I411" s="106" t="s">
        <v>428</v>
      </c>
    </row>
    <row r="412" spans="1:9">
      <c r="A412" s="112">
        <v>44850</v>
      </c>
      <c r="B412" s="106" t="s">
        <v>32</v>
      </c>
      <c r="C412" s="109" t="str">
        <f t="shared" si="11"/>
        <v>BLUE CARD PAPER FOR BACK BINDING</v>
      </c>
      <c r="F412" s="42">
        <v>18</v>
      </c>
      <c r="G412" s="106" t="s">
        <v>305</v>
      </c>
      <c r="H412" s="106" t="s">
        <v>263</v>
      </c>
      <c r="I412" s="106" t="s">
        <v>429</v>
      </c>
    </row>
    <row r="413" spans="1:9">
      <c r="A413" s="112">
        <v>44850</v>
      </c>
      <c r="B413" s="106" t="s">
        <v>31</v>
      </c>
      <c r="C413" s="109" t="str">
        <f t="shared" ref="C413:C476" si="12">VLOOKUP(B413,ITEMS,2,FALSE)</f>
        <v>TRANSPARENT BINDING COVER</v>
      </c>
      <c r="F413" s="42">
        <v>18</v>
      </c>
      <c r="G413" s="106" t="s">
        <v>305</v>
      </c>
      <c r="H413" s="106" t="s">
        <v>263</v>
      </c>
      <c r="I413" s="106" t="s">
        <v>429</v>
      </c>
    </row>
    <row r="414" spans="1:9">
      <c r="A414" s="112">
        <v>44850</v>
      </c>
      <c r="B414" s="106" t="s">
        <v>38</v>
      </c>
      <c r="C414" s="109" t="str">
        <f t="shared" si="12"/>
        <v>PLASTIC SPIRAL 12MM</v>
      </c>
      <c r="F414" s="42">
        <v>3</v>
      </c>
      <c r="G414" s="106" t="s">
        <v>305</v>
      </c>
      <c r="H414" s="106" t="s">
        <v>263</v>
      </c>
      <c r="I414" s="106" t="s">
        <v>429</v>
      </c>
    </row>
    <row r="415" spans="1:9">
      <c r="A415" s="112">
        <v>44850</v>
      </c>
      <c r="B415" s="106" t="s">
        <v>40</v>
      </c>
      <c r="C415" s="109" t="str">
        <f t="shared" si="12"/>
        <v>PLASTIC SPIRAL 16MM</v>
      </c>
      <c r="F415" s="42">
        <v>3</v>
      </c>
      <c r="G415" s="106" t="s">
        <v>305</v>
      </c>
      <c r="H415" s="106" t="s">
        <v>263</v>
      </c>
      <c r="I415" s="106" t="s">
        <v>429</v>
      </c>
    </row>
    <row r="416" spans="1:9">
      <c r="A416" s="112">
        <v>44850</v>
      </c>
      <c r="B416" s="106" t="s">
        <v>36</v>
      </c>
      <c r="C416" s="109" t="str">
        <f t="shared" si="12"/>
        <v>PLASTIC SPIRAL 8MM</v>
      </c>
      <c r="F416" s="42">
        <v>12</v>
      </c>
      <c r="G416" s="106" t="s">
        <v>305</v>
      </c>
      <c r="H416" s="106" t="s">
        <v>263</v>
      </c>
      <c r="I416" s="106" t="s">
        <v>429</v>
      </c>
    </row>
    <row r="417" spans="1:9">
      <c r="A417" s="112">
        <v>44850</v>
      </c>
      <c r="B417" s="106" t="s">
        <v>33</v>
      </c>
      <c r="C417" s="109" t="str">
        <f t="shared" si="12"/>
        <v>LAMINATING FILM A4</v>
      </c>
      <c r="F417" s="42">
        <v>10</v>
      </c>
      <c r="G417" s="106" t="s">
        <v>198</v>
      </c>
      <c r="H417" s="106" t="s">
        <v>198</v>
      </c>
      <c r="I417" s="106" t="s">
        <v>389</v>
      </c>
    </row>
    <row r="418" spans="1:9">
      <c r="A418" s="112">
        <v>44850</v>
      </c>
      <c r="B418" s="106" t="s">
        <v>34</v>
      </c>
      <c r="C418" s="109" t="str">
        <f t="shared" si="12"/>
        <v>LAMINATING FILM A3</v>
      </c>
      <c r="F418" s="42">
        <v>1</v>
      </c>
      <c r="G418" s="106" t="s">
        <v>219</v>
      </c>
      <c r="H418" s="106" t="s">
        <v>430</v>
      </c>
      <c r="I418" s="106" t="s">
        <v>423</v>
      </c>
    </row>
    <row r="419" spans="1:9">
      <c r="A419" s="112">
        <v>44850</v>
      </c>
      <c r="B419" s="106" t="s">
        <v>37</v>
      </c>
      <c r="C419" s="109" t="str">
        <f t="shared" si="12"/>
        <v>PLASTIC SPIRAL 10MM</v>
      </c>
      <c r="F419" s="42">
        <v>3</v>
      </c>
      <c r="G419" s="106" t="s">
        <v>305</v>
      </c>
      <c r="H419" s="106" t="s">
        <v>263</v>
      </c>
      <c r="I419" s="106" t="s">
        <v>431</v>
      </c>
    </row>
    <row r="420" spans="1:9">
      <c r="A420" s="112">
        <v>44850</v>
      </c>
      <c r="B420" s="106" t="s">
        <v>32</v>
      </c>
      <c r="C420" s="109" t="str">
        <f t="shared" si="12"/>
        <v>BLUE CARD PAPER FOR BACK BINDING</v>
      </c>
      <c r="F420" s="42">
        <v>3</v>
      </c>
      <c r="G420" s="106" t="s">
        <v>305</v>
      </c>
      <c r="H420" s="106" t="s">
        <v>263</v>
      </c>
      <c r="I420" s="106" t="s">
        <v>431</v>
      </c>
    </row>
    <row r="421" spans="1:9">
      <c r="A421" s="112">
        <v>44850</v>
      </c>
      <c r="B421" s="106" t="s">
        <v>31</v>
      </c>
      <c r="C421" s="109" t="str">
        <f t="shared" si="12"/>
        <v>TRANSPARENT BINDING COVER</v>
      </c>
      <c r="F421" s="42">
        <v>3</v>
      </c>
      <c r="G421" s="106" t="s">
        <v>305</v>
      </c>
      <c r="H421" s="106" t="s">
        <v>263</v>
      </c>
      <c r="I421" s="106" t="s">
        <v>431</v>
      </c>
    </row>
    <row r="422" spans="1:9">
      <c r="A422" s="112">
        <v>44856</v>
      </c>
      <c r="B422" s="106" t="s">
        <v>38</v>
      </c>
      <c r="C422" s="109" t="str">
        <f t="shared" si="12"/>
        <v>PLASTIC SPIRAL 12MM</v>
      </c>
      <c r="F422" s="42">
        <v>2</v>
      </c>
      <c r="G422" s="106" t="s">
        <v>305</v>
      </c>
      <c r="H422" s="106" t="s">
        <v>263</v>
      </c>
      <c r="I422" s="106" t="s">
        <v>432</v>
      </c>
    </row>
    <row r="423" spans="1:9">
      <c r="A423" s="112">
        <v>44857</v>
      </c>
      <c r="B423" s="106" t="s">
        <v>32</v>
      </c>
      <c r="C423" s="109" t="str">
        <f t="shared" si="12"/>
        <v>BLUE CARD PAPER FOR BACK BINDING</v>
      </c>
      <c r="F423" s="42">
        <v>2</v>
      </c>
      <c r="G423" s="106" t="s">
        <v>305</v>
      </c>
      <c r="H423" s="106" t="s">
        <v>263</v>
      </c>
      <c r="I423" s="106" t="s">
        <v>432</v>
      </c>
    </row>
    <row r="424" spans="1:9">
      <c r="A424" s="112">
        <v>44858</v>
      </c>
      <c r="B424" s="106" t="s">
        <v>31</v>
      </c>
      <c r="C424" s="109" t="str">
        <f t="shared" si="12"/>
        <v>TRANSPARENT BINDING COVER</v>
      </c>
      <c r="F424" s="42">
        <v>2</v>
      </c>
      <c r="G424" s="106" t="s">
        <v>305</v>
      </c>
      <c r="H424" s="106" t="s">
        <v>263</v>
      </c>
      <c r="I424" s="106" t="s">
        <v>432</v>
      </c>
    </row>
    <row r="425" spans="1:9">
      <c r="A425" s="112">
        <v>44859</v>
      </c>
      <c r="B425" s="106" t="s">
        <v>37</v>
      </c>
      <c r="C425" s="109" t="str">
        <f t="shared" si="12"/>
        <v>PLASTIC SPIRAL 10MM</v>
      </c>
      <c r="F425" s="42">
        <v>24</v>
      </c>
      <c r="G425" s="106" t="s">
        <v>433</v>
      </c>
      <c r="H425" s="106" t="s">
        <v>434</v>
      </c>
      <c r="I425" s="106" t="s">
        <v>435</v>
      </c>
    </row>
    <row r="426" spans="1:9">
      <c r="A426" s="112">
        <v>44860</v>
      </c>
      <c r="B426" s="106" t="s">
        <v>32</v>
      </c>
      <c r="C426" s="109" t="str">
        <f t="shared" si="12"/>
        <v>BLUE CARD PAPER FOR BACK BINDING</v>
      </c>
      <c r="F426" s="42">
        <v>24</v>
      </c>
      <c r="G426" s="106" t="s">
        <v>433</v>
      </c>
      <c r="H426" s="106" t="s">
        <v>434</v>
      </c>
      <c r="I426" s="106" t="s">
        <v>435</v>
      </c>
    </row>
    <row r="427" spans="1:9">
      <c r="A427" s="112">
        <v>44861</v>
      </c>
      <c r="B427" s="106" t="s">
        <v>31</v>
      </c>
      <c r="C427" s="109" t="str">
        <f t="shared" si="12"/>
        <v>TRANSPARENT BINDING COVER</v>
      </c>
      <c r="F427" s="42">
        <v>24</v>
      </c>
      <c r="G427" s="106" t="s">
        <v>433</v>
      </c>
      <c r="H427" s="106" t="s">
        <v>434</v>
      </c>
      <c r="I427" s="106" t="s">
        <v>435</v>
      </c>
    </row>
    <row r="428" spans="1:9">
      <c r="A428" s="112">
        <v>44857</v>
      </c>
      <c r="B428" s="106" t="s">
        <v>33</v>
      </c>
      <c r="C428" s="109" t="str">
        <f t="shared" si="12"/>
        <v>LAMINATING FILM A4</v>
      </c>
      <c r="F428" s="42">
        <v>6</v>
      </c>
      <c r="G428" s="106" t="s">
        <v>436</v>
      </c>
      <c r="H428" s="106" t="s">
        <v>351</v>
      </c>
      <c r="I428" s="106" t="s">
        <v>437</v>
      </c>
    </row>
    <row r="429" spans="1:9">
      <c r="A429" s="112">
        <v>44857</v>
      </c>
      <c r="B429" s="106" t="s">
        <v>34</v>
      </c>
      <c r="C429" s="109" t="str">
        <f t="shared" si="12"/>
        <v>LAMINATING FILM A3</v>
      </c>
      <c r="F429" s="42">
        <v>7</v>
      </c>
      <c r="G429" s="106" t="s">
        <v>270</v>
      </c>
      <c r="H429" s="106" t="s">
        <v>408</v>
      </c>
      <c r="I429" s="106" t="s">
        <v>438</v>
      </c>
    </row>
    <row r="430" spans="1:9">
      <c r="A430" s="112">
        <v>44857</v>
      </c>
      <c r="B430" s="106" t="s">
        <v>79</v>
      </c>
      <c r="C430" s="109" t="str">
        <f t="shared" si="12"/>
        <v>BINDER 1"</v>
      </c>
      <c r="F430" s="42">
        <v>1</v>
      </c>
      <c r="G430" s="106" t="s">
        <v>270</v>
      </c>
      <c r="H430" s="106" t="s">
        <v>408</v>
      </c>
      <c r="I430" s="106" t="s">
        <v>439</v>
      </c>
    </row>
    <row r="431" spans="1:9">
      <c r="A431" s="112">
        <v>44857</v>
      </c>
      <c r="B431" s="106" t="s">
        <v>82</v>
      </c>
      <c r="C431" s="109" t="str">
        <f t="shared" si="12"/>
        <v>BINDER 2.5"</v>
      </c>
      <c r="F431" s="42">
        <v>1</v>
      </c>
      <c r="G431" s="106" t="s">
        <v>188</v>
      </c>
      <c r="H431" s="106" t="s">
        <v>249</v>
      </c>
      <c r="I431" s="106" t="s">
        <v>440</v>
      </c>
    </row>
    <row r="432" spans="1:9">
      <c r="A432" s="112">
        <v>44857</v>
      </c>
      <c r="B432" s="106" t="s">
        <v>81</v>
      </c>
      <c r="C432" s="109" t="str">
        <f t="shared" si="12"/>
        <v>BINDER 2"</v>
      </c>
      <c r="F432" s="42">
        <v>1</v>
      </c>
      <c r="G432" s="106" t="s">
        <v>188</v>
      </c>
      <c r="H432" s="106" t="s">
        <v>249</v>
      </c>
      <c r="I432" s="106" t="s">
        <v>441</v>
      </c>
    </row>
    <row r="433" spans="1:9">
      <c r="A433" s="112">
        <v>44857</v>
      </c>
      <c r="B433" s="106" t="s">
        <v>49</v>
      </c>
      <c r="C433" s="109" t="str">
        <f t="shared" si="12"/>
        <v>PLASTIC DIVIDER 1-12</v>
      </c>
      <c r="F433" s="42">
        <v>2</v>
      </c>
      <c r="G433" s="106" t="s">
        <v>442</v>
      </c>
      <c r="H433" s="106" t="s">
        <v>443</v>
      </c>
      <c r="I433" s="106" t="s">
        <v>444</v>
      </c>
    </row>
    <row r="434" spans="1:9">
      <c r="A434" s="112">
        <v>44857</v>
      </c>
      <c r="B434" s="106" t="s">
        <v>47</v>
      </c>
      <c r="C434" s="109" t="str">
        <f t="shared" si="12"/>
        <v>PLASTIC DIVIDER 1-10</v>
      </c>
      <c r="F434" s="42">
        <v>1</v>
      </c>
      <c r="G434" s="106" t="s">
        <v>188</v>
      </c>
      <c r="H434" s="106" t="s">
        <v>249</v>
      </c>
      <c r="I434" s="106" t="s">
        <v>445</v>
      </c>
    </row>
    <row r="435" spans="1:9">
      <c r="A435" s="112">
        <v>44857</v>
      </c>
      <c r="B435" s="106" t="s">
        <v>52</v>
      </c>
      <c r="C435" s="109" t="str">
        <f t="shared" si="12"/>
        <v>A4 STICKER</v>
      </c>
      <c r="F435" s="42">
        <v>1</v>
      </c>
      <c r="G435" s="106" t="s">
        <v>309</v>
      </c>
      <c r="H435" s="106" t="s">
        <v>147</v>
      </c>
      <c r="I435" s="106" t="s">
        <v>446</v>
      </c>
    </row>
    <row r="436" spans="1:9">
      <c r="A436" s="112">
        <v>44857</v>
      </c>
      <c r="B436" s="106" t="s">
        <v>30</v>
      </c>
      <c r="C436" s="109" t="str">
        <f t="shared" si="12"/>
        <v>BLUE FOLDER</v>
      </c>
      <c r="F436" s="42">
        <v>1</v>
      </c>
      <c r="G436" s="106" t="s">
        <v>309</v>
      </c>
      <c r="H436" s="106" t="s">
        <v>147</v>
      </c>
      <c r="I436" s="106" t="s">
        <v>446</v>
      </c>
    </row>
    <row r="437" spans="1:9">
      <c r="A437" s="112">
        <v>44857</v>
      </c>
      <c r="B437" s="106" t="s">
        <v>33</v>
      </c>
      <c r="C437" s="109" t="str">
        <f t="shared" si="12"/>
        <v>LAMINATING FILM A4</v>
      </c>
      <c r="F437" s="42">
        <v>1</v>
      </c>
      <c r="G437" s="106" t="s">
        <v>309</v>
      </c>
      <c r="H437" s="106" t="s">
        <v>147</v>
      </c>
      <c r="I437" s="106" t="s">
        <v>446</v>
      </c>
    </row>
    <row r="438" spans="1:9">
      <c r="A438" s="112">
        <v>44858</v>
      </c>
      <c r="B438" s="106" t="s">
        <v>9</v>
      </c>
      <c r="C438" s="109" t="str">
        <f t="shared" si="12"/>
        <v>A4 PAPER</v>
      </c>
      <c r="F438" s="42">
        <v>119</v>
      </c>
      <c r="G438" s="106" t="s">
        <v>198</v>
      </c>
      <c r="H438" s="106" t="s">
        <v>198</v>
      </c>
    </row>
    <row r="439" spans="1:9">
      <c r="A439" s="112">
        <v>44858</v>
      </c>
      <c r="B439" s="106" t="s">
        <v>33</v>
      </c>
      <c r="C439" s="109" t="str">
        <f t="shared" si="12"/>
        <v>LAMINATING FILM A4</v>
      </c>
      <c r="F439" s="42">
        <v>1</v>
      </c>
      <c r="G439" s="106" t="s">
        <v>262</v>
      </c>
      <c r="H439" s="106" t="s">
        <v>263</v>
      </c>
    </row>
    <row r="440" spans="1:9">
      <c r="A440" s="112">
        <v>44858</v>
      </c>
      <c r="B440" s="106" t="s">
        <v>29</v>
      </c>
      <c r="C440" s="109" t="str">
        <f t="shared" si="12"/>
        <v>DCP PAPER 250G</v>
      </c>
      <c r="F440" s="42">
        <v>20</v>
      </c>
      <c r="G440" s="106" t="s">
        <v>305</v>
      </c>
      <c r="H440" s="106" t="s">
        <v>263</v>
      </c>
    </row>
    <row r="441" spans="1:9">
      <c r="A441" s="112">
        <v>44859</v>
      </c>
      <c r="B441" s="106" t="s">
        <v>28</v>
      </c>
      <c r="C441" s="109" t="str">
        <f t="shared" si="12"/>
        <v>DCP PAPER 200G</v>
      </c>
      <c r="F441" s="42">
        <v>14</v>
      </c>
      <c r="G441" s="106" t="s">
        <v>258</v>
      </c>
      <c r="H441" s="106" t="s">
        <v>147</v>
      </c>
      <c r="I441" s="106" t="s">
        <v>411</v>
      </c>
    </row>
    <row r="442" spans="1:9">
      <c r="A442" s="112">
        <v>44859</v>
      </c>
      <c r="B442" s="106" t="s">
        <v>52</v>
      </c>
      <c r="C442" s="109" t="str">
        <f t="shared" si="12"/>
        <v>A4 STICKER</v>
      </c>
      <c r="F442" s="42">
        <v>1</v>
      </c>
      <c r="G442" s="106" t="s">
        <v>258</v>
      </c>
      <c r="H442" s="106" t="s">
        <v>147</v>
      </c>
      <c r="I442" s="106" t="s">
        <v>447</v>
      </c>
    </row>
    <row r="443" spans="1:9">
      <c r="A443" s="112">
        <v>44860</v>
      </c>
      <c r="B443" s="106" t="s">
        <v>44</v>
      </c>
      <c r="C443" s="109" t="str">
        <f t="shared" si="12"/>
        <v>PLASTIC SPIRAL 25MM</v>
      </c>
      <c r="F443" s="42">
        <v>2</v>
      </c>
      <c r="G443" s="106" t="s">
        <v>305</v>
      </c>
      <c r="H443" s="106" t="s">
        <v>263</v>
      </c>
      <c r="I443" s="106" t="s">
        <v>448</v>
      </c>
    </row>
    <row r="444" spans="1:9">
      <c r="A444" s="112">
        <v>44860</v>
      </c>
      <c r="B444" s="106" t="s">
        <v>32</v>
      </c>
      <c r="C444" s="109" t="str">
        <f t="shared" si="12"/>
        <v>BLUE CARD PAPER FOR BACK BINDING</v>
      </c>
      <c r="F444" s="42">
        <v>2</v>
      </c>
      <c r="G444" s="106" t="s">
        <v>305</v>
      </c>
      <c r="H444" s="106" t="s">
        <v>263</v>
      </c>
      <c r="I444" s="106" t="s">
        <v>448</v>
      </c>
    </row>
    <row r="445" spans="1:9">
      <c r="A445" s="112">
        <v>44860</v>
      </c>
      <c r="B445" s="106" t="s">
        <v>31</v>
      </c>
      <c r="C445" s="109" t="str">
        <f t="shared" si="12"/>
        <v>TRANSPARENT BINDING COVER</v>
      </c>
      <c r="F445" s="42">
        <v>2</v>
      </c>
      <c r="G445" s="106" t="s">
        <v>305</v>
      </c>
      <c r="H445" s="106" t="s">
        <v>263</v>
      </c>
      <c r="I445" s="106" t="s">
        <v>448</v>
      </c>
    </row>
    <row r="446" spans="1:9">
      <c r="A446" s="112">
        <v>44860</v>
      </c>
      <c r="B446" s="106" t="s">
        <v>98</v>
      </c>
      <c r="C446" s="109" t="str">
        <f t="shared" si="12"/>
        <v>A5 PAPER</v>
      </c>
      <c r="F446" s="42">
        <v>100</v>
      </c>
      <c r="G446" s="106" t="s">
        <v>449</v>
      </c>
      <c r="H446" s="106" t="s">
        <v>450</v>
      </c>
      <c r="I446" s="106" t="s">
        <v>451</v>
      </c>
    </row>
    <row r="447" spans="1:9">
      <c r="A447" s="112">
        <v>44860</v>
      </c>
      <c r="B447" s="106" t="s">
        <v>98</v>
      </c>
      <c r="C447" s="109" t="str">
        <f t="shared" si="12"/>
        <v>A5 PAPER</v>
      </c>
      <c r="F447" s="42">
        <v>100</v>
      </c>
      <c r="G447" s="106" t="s">
        <v>449</v>
      </c>
      <c r="H447" s="106" t="s">
        <v>450</v>
      </c>
      <c r="I447" s="106" t="s">
        <v>452</v>
      </c>
    </row>
    <row r="448" spans="1:9">
      <c r="A448" s="112">
        <v>44864</v>
      </c>
      <c r="B448" s="106" t="s">
        <v>82</v>
      </c>
      <c r="C448" s="109" t="str">
        <f t="shared" si="12"/>
        <v>BINDER 2.5"</v>
      </c>
      <c r="F448" s="42">
        <v>1</v>
      </c>
      <c r="G448" s="106" t="s">
        <v>453</v>
      </c>
      <c r="H448" s="106" t="s">
        <v>228</v>
      </c>
      <c r="I448" s="106" t="s">
        <v>454</v>
      </c>
    </row>
    <row r="449" spans="1:9">
      <c r="A449" s="112">
        <v>44864</v>
      </c>
      <c r="B449" s="106" t="s">
        <v>47</v>
      </c>
      <c r="C449" s="109" t="str">
        <f t="shared" si="12"/>
        <v>PLASTIC DIVIDER 1-10</v>
      </c>
      <c r="F449" s="42">
        <v>1</v>
      </c>
      <c r="G449" s="106" t="s">
        <v>453</v>
      </c>
      <c r="H449" s="106" t="s">
        <v>228</v>
      </c>
    </row>
    <row r="450" spans="1:9">
      <c r="A450" s="112">
        <v>44864</v>
      </c>
      <c r="B450" s="106" t="s">
        <v>80</v>
      </c>
      <c r="C450" s="109" t="str">
        <f t="shared" si="12"/>
        <v>BINDER 1.5"</v>
      </c>
      <c r="F450" s="42">
        <v>1</v>
      </c>
      <c r="G450" s="106" t="s">
        <v>453</v>
      </c>
      <c r="H450" s="106" t="s">
        <v>228</v>
      </c>
      <c r="I450" s="106" t="s">
        <v>455</v>
      </c>
    </row>
    <row r="451" spans="1:9">
      <c r="A451" s="112">
        <v>44864</v>
      </c>
      <c r="B451" s="106" t="s">
        <v>81</v>
      </c>
      <c r="C451" s="109" t="str">
        <f t="shared" si="12"/>
        <v>BINDER 2"</v>
      </c>
      <c r="F451" s="42">
        <v>1</v>
      </c>
      <c r="G451" s="106" t="s">
        <v>453</v>
      </c>
      <c r="H451" s="106" t="s">
        <v>228</v>
      </c>
      <c r="I451" s="106" t="s">
        <v>456</v>
      </c>
    </row>
    <row r="452" spans="1:9">
      <c r="A452" s="112">
        <v>44864</v>
      </c>
      <c r="B452" s="106" t="s">
        <v>77</v>
      </c>
      <c r="C452" s="109" t="str">
        <f t="shared" si="12"/>
        <v>PLASTIC DIVIDER 1-20</v>
      </c>
      <c r="F452" s="42">
        <v>1</v>
      </c>
      <c r="G452" s="106" t="s">
        <v>453</v>
      </c>
      <c r="H452" s="106" t="s">
        <v>228</v>
      </c>
      <c r="I452" s="106" t="s">
        <v>457</v>
      </c>
    </row>
    <row r="453" spans="1:9">
      <c r="A453" s="112">
        <v>44864</v>
      </c>
      <c r="B453" s="106" t="s">
        <v>98</v>
      </c>
      <c r="C453" s="109" t="str">
        <f t="shared" si="12"/>
        <v>A5 PAPER</v>
      </c>
      <c r="F453" s="42">
        <v>200</v>
      </c>
      <c r="G453" s="106" t="s">
        <v>458</v>
      </c>
      <c r="H453" s="106" t="s">
        <v>168</v>
      </c>
      <c r="I453" s="106" t="s">
        <v>459</v>
      </c>
    </row>
    <row r="454" spans="1:9">
      <c r="A454" s="112">
        <v>44864</v>
      </c>
      <c r="B454" s="106" t="s">
        <v>82</v>
      </c>
      <c r="C454" s="109" t="str">
        <f t="shared" si="12"/>
        <v>BINDER 2.5"</v>
      </c>
      <c r="F454" s="42">
        <v>1</v>
      </c>
      <c r="G454" s="106" t="s">
        <v>460</v>
      </c>
      <c r="H454" s="106" t="s">
        <v>228</v>
      </c>
      <c r="I454" s="106" t="s">
        <v>461</v>
      </c>
    </row>
    <row r="455" spans="1:9">
      <c r="A455" s="112">
        <v>44864</v>
      </c>
      <c r="B455" s="106" t="s">
        <v>81</v>
      </c>
      <c r="C455" s="109" t="str">
        <f t="shared" si="12"/>
        <v>BINDER 2"</v>
      </c>
      <c r="F455" s="42">
        <v>3</v>
      </c>
      <c r="G455" s="106" t="s">
        <v>460</v>
      </c>
      <c r="H455" s="106" t="s">
        <v>228</v>
      </c>
      <c r="I455" s="106" t="s">
        <v>461</v>
      </c>
    </row>
    <row r="456" spans="1:9">
      <c r="A456" s="112">
        <v>44864</v>
      </c>
      <c r="B456" s="106" t="s">
        <v>77</v>
      </c>
      <c r="C456" s="109" t="str">
        <f t="shared" si="12"/>
        <v>PLASTIC DIVIDER 1-20</v>
      </c>
      <c r="F456" s="42">
        <v>1</v>
      </c>
      <c r="G456" s="106" t="s">
        <v>460</v>
      </c>
      <c r="H456" s="106" t="s">
        <v>228</v>
      </c>
      <c r="I456" s="106" t="s">
        <v>461</v>
      </c>
    </row>
    <row r="457" spans="1:9">
      <c r="A457" s="112">
        <v>44867</v>
      </c>
      <c r="B457" s="106" t="s">
        <v>63</v>
      </c>
      <c r="C457" s="120" t="str">
        <f t="shared" si="12"/>
        <v>SH 12 Kyocera stapler ( Upper portion )</v>
      </c>
      <c r="D457" s="121"/>
      <c r="E457" s="121"/>
      <c r="F457" s="147">
        <v>1</v>
      </c>
      <c r="G457" s="121" t="s">
        <v>198</v>
      </c>
      <c r="H457" s="121" t="s">
        <v>198</v>
      </c>
      <c r="I457" s="121" t="s">
        <v>412</v>
      </c>
    </row>
    <row r="458" spans="1:9">
      <c r="A458" s="112">
        <v>44867</v>
      </c>
      <c r="B458" s="106" t="s">
        <v>98</v>
      </c>
      <c r="C458" s="109" t="str">
        <f t="shared" si="12"/>
        <v>A5 PAPER</v>
      </c>
      <c r="F458" s="42">
        <v>100</v>
      </c>
      <c r="G458" s="106" t="s">
        <v>458</v>
      </c>
      <c r="H458" s="106" t="s">
        <v>450</v>
      </c>
      <c r="I458" s="106" t="s">
        <v>462</v>
      </c>
    </row>
    <row r="459" spans="1:9">
      <c r="A459" s="112">
        <v>44867</v>
      </c>
      <c r="B459" s="108" t="s">
        <v>79</v>
      </c>
      <c r="C459" s="109" t="str">
        <f t="shared" si="12"/>
        <v>BINDER 1"</v>
      </c>
      <c r="F459" s="42">
        <v>2</v>
      </c>
      <c r="G459" s="106" t="s">
        <v>463</v>
      </c>
      <c r="H459" s="106" t="s">
        <v>228</v>
      </c>
      <c r="I459" s="106" t="s">
        <v>464</v>
      </c>
    </row>
    <row r="460" spans="1:9">
      <c r="A460" s="112">
        <v>44867</v>
      </c>
      <c r="B460" s="108" t="s">
        <v>80</v>
      </c>
      <c r="C460" s="109" t="str">
        <f t="shared" si="12"/>
        <v>BINDER 1.5"</v>
      </c>
      <c r="F460" s="42">
        <v>7</v>
      </c>
      <c r="G460" s="106" t="s">
        <v>463</v>
      </c>
      <c r="H460" s="106" t="s">
        <v>228</v>
      </c>
      <c r="I460" s="106" t="s">
        <v>464</v>
      </c>
    </row>
    <row r="461" spans="1:9">
      <c r="A461" s="112">
        <v>44867</v>
      </c>
      <c r="B461" s="108" t="s">
        <v>81</v>
      </c>
      <c r="C461" s="109" t="str">
        <f t="shared" si="12"/>
        <v>BINDER 2"</v>
      </c>
      <c r="F461" s="42">
        <v>10</v>
      </c>
      <c r="G461" s="106" t="s">
        <v>463</v>
      </c>
      <c r="H461" s="106" t="s">
        <v>228</v>
      </c>
      <c r="I461" s="106" t="s">
        <v>464</v>
      </c>
    </row>
    <row r="462" spans="1:9">
      <c r="A462" s="112">
        <v>44867</v>
      </c>
      <c r="B462" s="108" t="s">
        <v>47</v>
      </c>
      <c r="C462" s="109" t="str">
        <f t="shared" si="12"/>
        <v>PLASTIC DIVIDER 1-10</v>
      </c>
      <c r="F462" s="42">
        <v>9</v>
      </c>
      <c r="G462" s="106" t="s">
        <v>463</v>
      </c>
      <c r="H462" s="106" t="s">
        <v>228</v>
      </c>
      <c r="I462" s="106" t="s">
        <v>464</v>
      </c>
    </row>
    <row r="463" spans="1:9">
      <c r="A463" s="112">
        <v>44867</v>
      </c>
      <c r="B463" s="106" t="s">
        <v>79</v>
      </c>
      <c r="C463" s="109" t="str">
        <f t="shared" si="12"/>
        <v>BINDER 1"</v>
      </c>
      <c r="F463" s="42">
        <v>2</v>
      </c>
      <c r="G463" s="106" t="s">
        <v>335</v>
      </c>
      <c r="H463" s="106" t="s">
        <v>465</v>
      </c>
      <c r="I463" s="106" t="s">
        <v>466</v>
      </c>
    </row>
    <row r="464" spans="1:9">
      <c r="A464" s="112">
        <v>44867</v>
      </c>
      <c r="B464" s="108" t="s">
        <v>80</v>
      </c>
      <c r="C464" s="109" t="str">
        <f t="shared" si="12"/>
        <v>BINDER 1.5"</v>
      </c>
      <c r="F464" s="42">
        <v>4</v>
      </c>
      <c r="G464" s="106" t="s">
        <v>335</v>
      </c>
      <c r="H464" s="106" t="s">
        <v>465</v>
      </c>
      <c r="I464" s="106" t="s">
        <v>466</v>
      </c>
    </row>
    <row r="465" spans="1:9">
      <c r="A465" s="112">
        <v>44867</v>
      </c>
      <c r="B465" s="108" t="s">
        <v>81</v>
      </c>
      <c r="C465" s="109" t="str">
        <f t="shared" si="12"/>
        <v>BINDER 2"</v>
      </c>
      <c r="F465" s="42">
        <v>3</v>
      </c>
      <c r="G465" s="106" t="s">
        <v>335</v>
      </c>
      <c r="H465" s="106" t="s">
        <v>465</v>
      </c>
      <c r="I465" s="106" t="s">
        <v>466</v>
      </c>
    </row>
    <row r="466" spans="1:9">
      <c r="A466" s="112">
        <v>44867</v>
      </c>
      <c r="B466" s="106" t="s">
        <v>77</v>
      </c>
      <c r="C466" s="109" t="str">
        <f t="shared" si="12"/>
        <v>PLASTIC DIVIDER 1-20</v>
      </c>
      <c r="F466" s="42">
        <v>4</v>
      </c>
      <c r="G466" s="106" t="s">
        <v>335</v>
      </c>
      <c r="H466" s="106" t="s">
        <v>465</v>
      </c>
      <c r="I466" s="106" t="s">
        <v>466</v>
      </c>
    </row>
    <row r="467" spans="1:9">
      <c r="A467" s="112">
        <v>44867</v>
      </c>
      <c r="B467" s="108" t="s">
        <v>47</v>
      </c>
      <c r="C467" s="109" t="str">
        <f t="shared" si="12"/>
        <v>PLASTIC DIVIDER 1-10</v>
      </c>
      <c r="F467" s="42">
        <v>1</v>
      </c>
      <c r="G467" s="106" t="s">
        <v>335</v>
      </c>
      <c r="H467" s="106" t="s">
        <v>465</v>
      </c>
      <c r="I467" s="106" t="s">
        <v>466</v>
      </c>
    </row>
    <row r="468" spans="1:9">
      <c r="A468" s="112">
        <v>44867</v>
      </c>
      <c r="B468" s="108" t="s">
        <v>49</v>
      </c>
      <c r="C468" s="109" t="str">
        <f t="shared" si="12"/>
        <v>PLASTIC DIVIDER 1-12</v>
      </c>
      <c r="F468" s="42">
        <v>3</v>
      </c>
      <c r="G468" s="106" t="s">
        <v>335</v>
      </c>
      <c r="H468" s="106" t="s">
        <v>465</v>
      </c>
      <c r="I468" s="106" t="s">
        <v>466</v>
      </c>
    </row>
    <row r="469" spans="1:9">
      <c r="A469" s="112">
        <v>44872</v>
      </c>
      <c r="B469" s="106" t="s">
        <v>33</v>
      </c>
      <c r="C469" s="109" t="str">
        <f t="shared" si="12"/>
        <v>LAMINATING FILM A4</v>
      </c>
      <c r="F469" s="42">
        <v>8</v>
      </c>
      <c r="G469" s="106" t="s">
        <v>467</v>
      </c>
      <c r="H469" s="106" t="s">
        <v>415</v>
      </c>
      <c r="I469" s="106" t="s">
        <v>363</v>
      </c>
    </row>
    <row r="470" spans="1:9">
      <c r="A470" s="112">
        <v>44872</v>
      </c>
      <c r="B470" s="106" t="s">
        <v>34</v>
      </c>
      <c r="C470" s="109" t="str">
        <f t="shared" si="12"/>
        <v>LAMINATING FILM A3</v>
      </c>
      <c r="F470" s="42">
        <v>1</v>
      </c>
      <c r="G470" s="106" t="s">
        <v>142</v>
      </c>
      <c r="H470" s="106" t="s">
        <v>147</v>
      </c>
      <c r="I470" s="106" t="s">
        <v>468</v>
      </c>
    </row>
    <row r="471" spans="1:9">
      <c r="A471" s="112">
        <v>44872</v>
      </c>
      <c r="B471" s="106" t="s">
        <v>29</v>
      </c>
      <c r="C471" s="109" t="str">
        <f t="shared" si="12"/>
        <v>DCP PAPER 250G</v>
      </c>
      <c r="F471" s="42">
        <v>2</v>
      </c>
      <c r="G471" s="106" t="s">
        <v>200</v>
      </c>
      <c r="H471" s="106" t="s">
        <v>469</v>
      </c>
      <c r="I471" s="106" t="s">
        <v>264</v>
      </c>
    </row>
    <row r="472" spans="1:9">
      <c r="A472" s="112">
        <v>44874</v>
      </c>
      <c r="B472" s="106" t="s">
        <v>31</v>
      </c>
      <c r="C472" s="109" t="str">
        <f t="shared" si="12"/>
        <v>TRANSPARENT BINDING COVER</v>
      </c>
      <c r="F472" s="42">
        <v>12</v>
      </c>
      <c r="G472" s="106" t="s">
        <v>289</v>
      </c>
      <c r="H472" s="106" t="s">
        <v>469</v>
      </c>
      <c r="I472" s="106" t="s">
        <v>470</v>
      </c>
    </row>
    <row r="473" spans="1:9">
      <c r="A473" s="112">
        <v>44874</v>
      </c>
      <c r="B473" s="106" t="s">
        <v>36</v>
      </c>
      <c r="C473" s="109" t="str">
        <f t="shared" si="12"/>
        <v>PLASTIC SPIRAL 8MM</v>
      </c>
      <c r="F473" s="42">
        <v>12</v>
      </c>
      <c r="G473" s="106" t="s">
        <v>289</v>
      </c>
      <c r="H473" s="106" t="s">
        <v>147</v>
      </c>
      <c r="I473" s="106" t="s">
        <v>470</v>
      </c>
    </row>
    <row r="474" spans="1:9">
      <c r="A474" s="112">
        <v>44874</v>
      </c>
      <c r="B474" s="106" t="s">
        <v>32</v>
      </c>
      <c r="C474" s="109" t="str">
        <f t="shared" si="12"/>
        <v>BLUE CARD PAPER FOR BACK BINDING</v>
      </c>
      <c r="F474" s="42">
        <v>12</v>
      </c>
      <c r="G474" s="106" t="s">
        <v>289</v>
      </c>
      <c r="H474" s="106" t="s">
        <v>147</v>
      </c>
      <c r="I474" s="106" t="s">
        <v>470</v>
      </c>
    </row>
    <row r="475" spans="1:9">
      <c r="A475" s="112">
        <v>44874</v>
      </c>
      <c r="B475" s="106" t="s">
        <v>33</v>
      </c>
      <c r="C475" s="109" t="str">
        <f t="shared" si="12"/>
        <v>LAMINATING FILM A4</v>
      </c>
      <c r="F475" s="42">
        <v>16</v>
      </c>
      <c r="G475" s="106" t="s">
        <v>471</v>
      </c>
      <c r="H475" s="106" t="s">
        <v>249</v>
      </c>
      <c r="I475" s="106" t="s">
        <v>472</v>
      </c>
    </row>
    <row r="476" spans="1:9">
      <c r="A476" s="112">
        <v>44877</v>
      </c>
      <c r="B476" s="106" t="s">
        <v>9</v>
      </c>
      <c r="C476" s="109" t="str">
        <f t="shared" si="12"/>
        <v>A4 PAPER</v>
      </c>
      <c r="F476" s="42">
        <v>135</v>
      </c>
      <c r="G476" s="106" t="s">
        <v>198</v>
      </c>
      <c r="H476" s="106" t="s">
        <v>198</v>
      </c>
    </row>
    <row r="477" spans="1:9">
      <c r="A477" s="112">
        <v>44878</v>
      </c>
      <c r="B477" s="106" t="s">
        <v>33</v>
      </c>
      <c r="C477" s="109" t="str">
        <f t="shared" ref="C477:C540" si="13">VLOOKUP(B477,ITEMS,2,FALSE)</f>
        <v>LAMINATING FILM A4</v>
      </c>
      <c r="F477" s="42">
        <v>22</v>
      </c>
      <c r="G477" s="106" t="s">
        <v>473</v>
      </c>
      <c r="H477" s="106" t="s">
        <v>474</v>
      </c>
      <c r="I477" s="106" t="s">
        <v>475</v>
      </c>
    </row>
    <row r="478" spans="1:9">
      <c r="A478" s="112">
        <v>44880</v>
      </c>
      <c r="B478" s="106" t="s">
        <v>33</v>
      </c>
      <c r="C478" s="109" t="str">
        <f t="shared" si="13"/>
        <v>LAMINATING FILM A4</v>
      </c>
      <c r="F478" s="42">
        <v>4</v>
      </c>
      <c r="G478" s="106" t="s">
        <v>476</v>
      </c>
      <c r="H478" s="106" t="s">
        <v>187</v>
      </c>
      <c r="I478" s="106" t="s">
        <v>477</v>
      </c>
    </row>
    <row r="479" spans="1:9">
      <c r="A479" s="112">
        <v>44880</v>
      </c>
      <c r="B479" s="106" t="s">
        <v>29</v>
      </c>
      <c r="C479" s="109" t="str">
        <f t="shared" si="13"/>
        <v>DCP PAPER 250G</v>
      </c>
      <c r="F479" s="42">
        <v>1</v>
      </c>
      <c r="G479" s="106" t="s">
        <v>190</v>
      </c>
      <c r="H479" s="106" t="s">
        <v>183</v>
      </c>
      <c r="I479" s="106" t="s">
        <v>478</v>
      </c>
    </row>
    <row r="480" spans="1:9">
      <c r="A480" s="112">
        <v>44882</v>
      </c>
      <c r="B480" s="106" t="s">
        <v>98</v>
      </c>
      <c r="C480" s="109" t="str">
        <f t="shared" si="13"/>
        <v>A5 PAPER</v>
      </c>
      <c r="F480" s="42">
        <v>50</v>
      </c>
      <c r="G480" s="106" t="s">
        <v>458</v>
      </c>
      <c r="H480" s="106" t="s">
        <v>450</v>
      </c>
      <c r="I480" s="106" t="s">
        <v>479</v>
      </c>
    </row>
    <row r="481" spans="1:9">
      <c r="A481" s="112">
        <v>44882</v>
      </c>
      <c r="B481" s="106" t="s">
        <v>63</v>
      </c>
      <c r="C481" s="120" t="str">
        <f t="shared" si="13"/>
        <v>SH 12 Kyocera stapler ( Upper portion )</v>
      </c>
      <c r="D481" s="121"/>
      <c r="E481" s="121"/>
      <c r="F481" s="147">
        <v>1</v>
      </c>
      <c r="G481" s="121" t="s">
        <v>198</v>
      </c>
      <c r="H481" s="121" t="s">
        <v>198</v>
      </c>
      <c r="I481" s="121" t="s">
        <v>480</v>
      </c>
    </row>
    <row r="482" spans="1:9">
      <c r="A482" s="112">
        <v>44885</v>
      </c>
      <c r="B482" s="106" t="s">
        <v>98</v>
      </c>
      <c r="C482" s="109" t="str">
        <f t="shared" si="13"/>
        <v>A5 PAPER</v>
      </c>
      <c r="F482" s="42">
        <v>15</v>
      </c>
      <c r="G482" s="106" t="s">
        <v>257</v>
      </c>
      <c r="H482" s="106" t="s">
        <v>481</v>
      </c>
      <c r="I482" s="106" t="s">
        <v>363</v>
      </c>
    </row>
    <row r="483" spans="1:9">
      <c r="A483" s="112">
        <v>44885</v>
      </c>
      <c r="B483" s="106" t="s">
        <v>33</v>
      </c>
      <c r="C483" s="109" t="str">
        <f t="shared" si="13"/>
        <v>LAMINATING FILM A4</v>
      </c>
      <c r="F483" s="42">
        <v>5</v>
      </c>
      <c r="G483" s="106" t="s">
        <v>257</v>
      </c>
      <c r="H483" s="106" t="s">
        <v>481</v>
      </c>
      <c r="I483" s="106" t="s">
        <v>363</v>
      </c>
    </row>
    <row r="484" spans="1:9">
      <c r="A484" s="112">
        <v>44885</v>
      </c>
      <c r="B484" s="106" t="s">
        <v>34</v>
      </c>
      <c r="C484" s="109" t="str">
        <f t="shared" si="13"/>
        <v>LAMINATING FILM A3</v>
      </c>
      <c r="F484" s="42">
        <v>12</v>
      </c>
      <c r="G484" s="106" t="s">
        <v>257</v>
      </c>
      <c r="H484" s="106" t="s">
        <v>481</v>
      </c>
      <c r="I484" s="106" t="s">
        <v>363</v>
      </c>
    </row>
    <row r="485" spans="1:9">
      <c r="A485" s="112">
        <v>44885</v>
      </c>
      <c r="B485" s="106" t="s">
        <v>98</v>
      </c>
      <c r="C485" s="109" t="str">
        <f t="shared" si="13"/>
        <v>A5 PAPER</v>
      </c>
      <c r="F485" s="42">
        <v>30</v>
      </c>
      <c r="G485" s="106" t="s">
        <v>467</v>
      </c>
      <c r="H485" s="106" t="s">
        <v>415</v>
      </c>
      <c r="I485" s="106" t="s">
        <v>482</v>
      </c>
    </row>
    <row r="486" spans="1:9">
      <c r="A486" s="112">
        <v>44885</v>
      </c>
      <c r="B486" s="106" t="s">
        <v>52</v>
      </c>
      <c r="C486" s="109" t="str">
        <f t="shared" si="13"/>
        <v>A4 STICKER</v>
      </c>
      <c r="F486" s="42">
        <v>2</v>
      </c>
      <c r="G486" s="106" t="s">
        <v>309</v>
      </c>
      <c r="H486" s="106" t="s">
        <v>147</v>
      </c>
      <c r="I486" s="106" t="s">
        <v>483</v>
      </c>
    </row>
    <row r="487" spans="1:9">
      <c r="A487" s="112">
        <v>44885</v>
      </c>
      <c r="B487" s="106" t="s">
        <v>30</v>
      </c>
      <c r="C487" s="109" t="str">
        <f t="shared" si="13"/>
        <v>BLUE FOLDER</v>
      </c>
      <c r="F487" s="42">
        <v>3</v>
      </c>
      <c r="G487" s="106" t="s">
        <v>309</v>
      </c>
      <c r="H487" s="106" t="s">
        <v>147</v>
      </c>
      <c r="I487" s="106" t="s">
        <v>483</v>
      </c>
    </row>
    <row r="488" spans="1:9">
      <c r="A488" s="112">
        <v>44885</v>
      </c>
      <c r="B488" s="106" t="s">
        <v>33</v>
      </c>
      <c r="C488" s="109" t="str">
        <f t="shared" si="13"/>
        <v>LAMINATING FILM A4</v>
      </c>
      <c r="F488" s="42">
        <v>2</v>
      </c>
      <c r="G488" s="106" t="s">
        <v>309</v>
      </c>
      <c r="H488" s="106" t="s">
        <v>147</v>
      </c>
      <c r="I488" s="106" t="s">
        <v>483</v>
      </c>
    </row>
    <row r="489" spans="1:9">
      <c r="A489" s="112">
        <v>44885</v>
      </c>
      <c r="B489" s="106" t="s">
        <v>33</v>
      </c>
      <c r="C489" s="109" t="str">
        <f t="shared" si="13"/>
        <v>LAMINATING FILM A4</v>
      </c>
      <c r="F489" s="42">
        <v>2</v>
      </c>
      <c r="G489" s="106" t="s">
        <v>484</v>
      </c>
      <c r="H489" s="106" t="s">
        <v>481</v>
      </c>
      <c r="I489" s="106" t="s">
        <v>485</v>
      </c>
    </row>
    <row r="490" spans="1:9">
      <c r="A490" s="112">
        <v>44885</v>
      </c>
      <c r="B490" s="106" t="s">
        <v>27</v>
      </c>
      <c r="C490" s="109" t="str">
        <f t="shared" si="13"/>
        <v>DCP PAPER 160G</v>
      </c>
      <c r="F490" s="42">
        <v>5</v>
      </c>
      <c r="G490" s="106" t="s">
        <v>486</v>
      </c>
      <c r="H490" s="106" t="s">
        <v>487</v>
      </c>
      <c r="I490" s="106" t="s">
        <v>488</v>
      </c>
    </row>
    <row r="491" spans="1:9">
      <c r="A491" s="112">
        <v>44886</v>
      </c>
      <c r="B491" s="106" t="s">
        <v>98</v>
      </c>
      <c r="C491" s="109" t="str">
        <f t="shared" si="13"/>
        <v>A5 PAPER</v>
      </c>
      <c r="F491" s="42">
        <v>30</v>
      </c>
      <c r="G491" s="106" t="s">
        <v>467</v>
      </c>
      <c r="H491" s="106" t="s">
        <v>415</v>
      </c>
      <c r="I491" s="106" t="s">
        <v>482</v>
      </c>
    </row>
    <row r="492" spans="1:9">
      <c r="A492" s="112">
        <v>44886</v>
      </c>
      <c r="B492" s="106" t="s">
        <v>33</v>
      </c>
      <c r="C492" s="109" t="str">
        <f t="shared" si="13"/>
        <v>LAMINATING FILM A4</v>
      </c>
      <c r="F492" s="42">
        <v>1</v>
      </c>
      <c r="G492" s="106" t="s">
        <v>210</v>
      </c>
      <c r="H492" s="106" t="s">
        <v>211</v>
      </c>
      <c r="I492" s="106" t="s">
        <v>343</v>
      </c>
    </row>
    <row r="493" spans="1:9">
      <c r="A493" s="112">
        <v>44886</v>
      </c>
      <c r="B493" s="106" t="s">
        <v>34</v>
      </c>
      <c r="C493" s="109" t="str">
        <f t="shared" si="13"/>
        <v>LAMINATING FILM A3</v>
      </c>
      <c r="F493" s="42">
        <v>1</v>
      </c>
      <c r="G493" s="106" t="s">
        <v>210</v>
      </c>
      <c r="H493" s="106" t="s">
        <v>211</v>
      </c>
      <c r="I493" s="106" t="s">
        <v>343</v>
      </c>
    </row>
    <row r="494" spans="1:9">
      <c r="A494" s="112">
        <v>44886</v>
      </c>
      <c r="B494" s="106" t="s">
        <v>98</v>
      </c>
      <c r="C494" s="109" t="str">
        <f t="shared" si="13"/>
        <v>A5 PAPER</v>
      </c>
      <c r="F494" s="42">
        <v>200</v>
      </c>
      <c r="G494" s="106" t="s">
        <v>458</v>
      </c>
      <c r="H494" s="106" t="s">
        <v>450</v>
      </c>
      <c r="I494" s="106" t="s">
        <v>489</v>
      </c>
    </row>
    <row r="495" spans="1:9">
      <c r="A495" s="112">
        <v>44886</v>
      </c>
      <c r="B495" s="106" t="s">
        <v>33</v>
      </c>
      <c r="C495" s="109" t="str">
        <f t="shared" si="13"/>
        <v>LAMINATING FILM A4</v>
      </c>
      <c r="F495" s="42">
        <v>1</v>
      </c>
      <c r="G495" s="106" t="s">
        <v>490</v>
      </c>
      <c r="H495" s="106" t="s">
        <v>491</v>
      </c>
      <c r="I495" s="106" t="s">
        <v>492</v>
      </c>
    </row>
    <row r="496" spans="1:9">
      <c r="A496" s="112">
        <v>44886</v>
      </c>
      <c r="B496" s="106" t="s">
        <v>34</v>
      </c>
      <c r="C496" s="109" t="str">
        <f t="shared" si="13"/>
        <v>LAMINATING FILM A3</v>
      </c>
      <c r="F496" s="42">
        <v>1</v>
      </c>
      <c r="G496" s="106" t="s">
        <v>484</v>
      </c>
      <c r="H496" s="106" t="s">
        <v>481</v>
      </c>
      <c r="I496" s="106" t="s">
        <v>493</v>
      </c>
    </row>
    <row r="497" spans="1:9">
      <c r="A497" s="112">
        <v>44887</v>
      </c>
      <c r="B497" s="106" t="s">
        <v>29</v>
      </c>
      <c r="C497" s="109" t="str">
        <f t="shared" si="13"/>
        <v>DCP PAPER 250G</v>
      </c>
      <c r="F497" s="42">
        <v>40</v>
      </c>
      <c r="G497" s="106" t="s">
        <v>494</v>
      </c>
      <c r="H497" s="106" t="s">
        <v>415</v>
      </c>
      <c r="I497" s="106" t="s">
        <v>241</v>
      </c>
    </row>
    <row r="498" spans="1:9">
      <c r="A498" s="112">
        <v>44887</v>
      </c>
      <c r="B498" s="106" t="s">
        <v>28</v>
      </c>
      <c r="C498" s="109" t="str">
        <f t="shared" si="13"/>
        <v>DCP PAPER 200G</v>
      </c>
      <c r="F498" s="42">
        <v>5</v>
      </c>
      <c r="G498" s="106" t="s">
        <v>258</v>
      </c>
      <c r="H498" s="106" t="s">
        <v>147</v>
      </c>
      <c r="I498" s="106" t="s">
        <v>495</v>
      </c>
    </row>
    <row r="499" spans="1:9">
      <c r="A499" s="112">
        <v>44887</v>
      </c>
      <c r="B499" s="106" t="s">
        <v>29</v>
      </c>
      <c r="C499" s="109" t="str">
        <f t="shared" si="13"/>
        <v>DCP PAPER 250G</v>
      </c>
      <c r="F499" s="42">
        <v>5</v>
      </c>
      <c r="G499" s="106" t="s">
        <v>305</v>
      </c>
      <c r="H499" s="106" t="s">
        <v>263</v>
      </c>
      <c r="I499" s="106" t="s">
        <v>496</v>
      </c>
    </row>
    <row r="500" spans="1:9">
      <c r="A500" s="112">
        <v>44887</v>
      </c>
      <c r="B500" s="106" t="s">
        <v>47</v>
      </c>
      <c r="C500" s="109" t="str">
        <f t="shared" si="13"/>
        <v>PLASTIC DIVIDER 1-10</v>
      </c>
      <c r="F500" s="42">
        <v>2</v>
      </c>
      <c r="G500" s="106" t="s">
        <v>497</v>
      </c>
      <c r="H500" s="106" t="s">
        <v>498</v>
      </c>
      <c r="I500" s="106" t="s">
        <v>499</v>
      </c>
    </row>
    <row r="501" spans="1:9">
      <c r="A501" s="112">
        <v>44887</v>
      </c>
      <c r="B501" s="106" t="s">
        <v>80</v>
      </c>
      <c r="C501" s="109" t="str">
        <f t="shared" si="13"/>
        <v>BINDER 1.5"</v>
      </c>
      <c r="F501" s="42">
        <v>1</v>
      </c>
      <c r="G501" s="106" t="s">
        <v>497</v>
      </c>
      <c r="H501" s="106" t="s">
        <v>498</v>
      </c>
      <c r="I501" s="106" t="s">
        <v>499</v>
      </c>
    </row>
    <row r="502" spans="1:9">
      <c r="A502" s="112">
        <v>44887</v>
      </c>
      <c r="B502" s="106" t="s">
        <v>29</v>
      </c>
      <c r="C502" s="109" t="str">
        <f t="shared" si="13"/>
        <v>DCP PAPER 250G</v>
      </c>
      <c r="F502" s="42">
        <v>15</v>
      </c>
      <c r="G502" s="106" t="s">
        <v>500</v>
      </c>
      <c r="H502" s="106" t="s">
        <v>501</v>
      </c>
      <c r="I502" s="106" t="s">
        <v>241</v>
      </c>
    </row>
    <row r="503" spans="1:9">
      <c r="A503" s="112">
        <v>44887</v>
      </c>
      <c r="B503" s="106" t="s">
        <v>29</v>
      </c>
      <c r="C503" s="109" t="str">
        <f t="shared" si="13"/>
        <v>DCP PAPER 250G</v>
      </c>
      <c r="F503" s="42">
        <v>41</v>
      </c>
      <c r="G503" s="106" t="s">
        <v>502</v>
      </c>
      <c r="H503" s="106" t="s">
        <v>415</v>
      </c>
      <c r="I503" s="106" t="s">
        <v>241</v>
      </c>
    </row>
    <row r="504" spans="1:9">
      <c r="A504" s="112">
        <v>44887</v>
      </c>
      <c r="B504" s="106" t="s">
        <v>52</v>
      </c>
      <c r="C504" s="109" t="str">
        <f t="shared" si="13"/>
        <v>A4 STICKER</v>
      </c>
      <c r="F504" s="42">
        <v>1</v>
      </c>
      <c r="G504" s="106" t="s">
        <v>309</v>
      </c>
      <c r="H504" s="106" t="s">
        <v>503</v>
      </c>
      <c r="I504" s="106" t="s">
        <v>504</v>
      </c>
    </row>
    <row r="505" spans="1:9">
      <c r="A505" s="112">
        <v>44887</v>
      </c>
      <c r="B505" s="106" t="s">
        <v>30</v>
      </c>
      <c r="C505" s="109" t="str">
        <f t="shared" si="13"/>
        <v>BLUE FOLDER</v>
      </c>
      <c r="F505" s="42">
        <v>2</v>
      </c>
      <c r="G505" s="106" t="s">
        <v>309</v>
      </c>
      <c r="H505" s="106" t="s">
        <v>503</v>
      </c>
      <c r="I505" s="106" t="s">
        <v>504</v>
      </c>
    </row>
    <row r="506" spans="1:9">
      <c r="A506" s="112">
        <v>44887</v>
      </c>
      <c r="B506" s="106" t="s">
        <v>33</v>
      </c>
      <c r="C506" s="109" t="str">
        <f t="shared" si="13"/>
        <v>LAMINATING FILM A4</v>
      </c>
      <c r="F506" s="42">
        <v>1</v>
      </c>
      <c r="G506" s="106" t="s">
        <v>309</v>
      </c>
      <c r="H506" s="106" t="s">
        <v>503</v>
      </c>
      <c r="I506" s="106" t="s">
        <v>504</v>
      </c>
    </row>
    <row r="507" spans="1:9">
      <c r="A507" s="112">
        <v>44887</v>
      </c>
      <c r="B507" s="106" t="s">
        <v>29</v>
      </c>
      <c r="C507" s="109" t="str">
        <f t="shared" si="13"/>
        <v>DCP PAPER 250G</v>
      </c>
      <c r="F507" s="42">
        <v>100</v>
      </c>
      <c r="G507" s="106" t="s">
        <v>190</v>
      </c>
      <c r="H507" s="106" t="s">
        <v>183</v>
      </c>
      <c r="I507" s="106" t="s">
        <v>505</v>
      </c>
    </row>
    <row r="508" spans="1:9">
      <c r="A508" s="112">
        <v>44888</v>
      </c>
      <c r="B508" s="106" t="s">
        <v>29</v>
      </c>
      <c r="C508" s="109" t="str">
        <f t="shared" si="13"/>
        <v>DCP PAPER 250G</v>
      </c>
      <c r="F508" s="42">
        <v>100</v>
      </c>
      <c r="G508" s="106" t="s">
        <v>190</v>
      </c>
      <c r="H508" s="106" t="s">
        <v>183</v>
      </c>
      <c r="I508" s="106" t="s">
        <v>505</v>
      </c>
    </row>
    <row r="509" spans="1:9">
      <c r="A509" s="112">
        <v>44892</v>
      </c>
      <c r="B509" s="106" t="s">
        <v>98</v>
      </c>
      <c r="C509" s="109" t="str">
        <f t="shared" si="13"/>
        <v>A5 PAPER</v>
      </c>
      <c r="F509" s="42">
        <v>350</v>
      </c>
      <c r="G509" s="106" t="s">
        <v>458</v>
      </c>
      <c r="H509" s="106" t="s">
        <v>450</v>
      </c>
      <c r="I509" s="106" t="s">
        <v>482</v>
      </c>
    </row>
    <row r="510" spans="1:9">
      <c r="A510" s="112">
        <v>44892</v>
      </c>
      <c r="B510" s="106" t="s">
        <v>31</v>
      </c>
      <c r="C510" s="109" t="str">
        <f t="shared" si="13"/>
        <v>TRANSPARENT BINDING COVER</v>
      </c>
      <c r="F510" s="42">
        <v>5</v>
      </c>
      <c r="G510" s="106" t="s">
        <v>317</v>
      </c>
      <c r="H510" s="106" t="s">
        <v>211</v>
      </c>
      <c r="I510" s="106" t="s">
        <v>506</v>
      </c>
    </row>
    <row r="511" spans="1:9">
      <c r="A511" s="112">
        <v>44892</v>
      </c>
      <c r="B511" s="106" t="s">
        <v>36</v>
      </c>
      <c r="C511" s="109" t="str">
        <f t="shared" si="13"/>
        <v>PLASTIC SPIRAL 8MM</v>
      </c>
      <c r="F511" s="42">
        <v>5</v>
      </c>
      <c r="G511" s="106" t="s">
        <v>317</v>
      </c>
      <c r="H511" s="106" t="s">
        <v>211</v>
      </c>
      <c r="I511" s="106" t="s">
        <v>506</v>
      </c>
    </row>
    <row r="512" spans="1:9">
      <c r="A512" s="112">
        <v>44892</v>
      </c>
      <c r="B512" s="106" t="s">
        <v>32</v>
      </c>
      <c r="C512" s="109" t="str">
        <f t="shared" si="13"/>
        <v>BLUE CARD PAPER FOR BACK BINDING</v>
      </c>
      <c r="F512" s="42">
        <v>5</v>
      </c>
      <c r="G512" s="106" t="s">
        <v>317</v>
      </c>
      <c r="H512" s="106" t="s">
        <v>211</v>
      </c>
      <c r="I512" s="106" t="s">
        <v>506</v>
      </c>
    </row>
    <row r="513" spans="1:9">
      <c r="A513" s="112">
        <v>44893</v>
      </c>
      <c r="B513" s="106" t="s">
        <v>82</v>
      </c>
      <c r="C513" s="109" t="str">
        <f t="shared" si="13"/>
        <v>BINDER 2.5"</v>
      </c>
      <c r="F513" s="42">
        <v>1</v>
      </c>
      <c r="G513" s="106" t="s">
        <v>270</v>
      </c>
      <c r="H513" s="106" t="s">
        <v>450</v>
      </c>
      <c r="I513" s="106" t="s">
        <v>507</v>
      </c>
    </row>
    <row r="514" spans="1:9">
      <c r="A514" s="112">
        <v>44893</v>
      </c>
      <c r="B514" s="106" t="s">
        <v>77</v>
      </c>
      <c r="C514" s="109" t="str">
        <f t="shared" si="13"/>
        <v>PLASTIC DIVIDER 1-20</v>
      </c>
      <c r="F514" s="42">
        <v>1</v>
      </c>
      <c r="G514" s="106" t="s">
        <v>270</v>
      </c>
      <c r="H514" s="106" t="s">
        <v>450</v>
      </c>
      <c r="I514" s="106" t="s">
        <v>507</v>
      </c>
    </row>
    <row r="515" spans="1:9">
      <c r="A515" s="112">
        <v>44893</v>
      </c>
      <c r="B515" s="106" t="s">
        <v>31</v>
      </c>
      <c r="C515" s="109" t="str">
        <f t="shared" si="13"/>
        <v>TRANSPARENT BINDING COVER</v>
      </c>
      <c r="F515" s="42">
        <v>5</v>
      </c>
      <c r="G515" s="106" t="s">
        <v>317</v>
      </c>
      <c r="H515" s="106" t="s">
        <v>211</v>
      </c>
      <c r="I515" s="106" t="s">
        <v>508</v>
      </c>
    </row>
    <row r="516" spans="1:9">
      <c r="A516" s="112">
        <v>44893</v>
      </c>
      <c r="B516" s="106" t="s">
        <v>36</v>
      </c>
      <c r="C516" s="109" t="str">
        <f t="shared" si="13"/>
        <v>PLASTIC SPIRAL 8MM</v>
      </c>
      <c r="F516" s="42">
        <v>5</v>
      </c>
      <c r="G516" s="106" t="s">
        <v>317</v>
      </c>
      <c r="H516" s="106" t="s">
        <v>211</v>
      </c>
      <c r="I516" s="106" t="s">
        <v>508</v>
      </c>
    </row>
    <row r="517" spans="1:9">
      <c r="A517" s="112">
        <v>44893</v>
      </c>
      <c r="B517" s="106" t="s">
        <v>32</v>
      </c>
      <c r="C517" s="109" t="str">
        <f t="shared" si="13"/>
        <v>BLUE CARD PAPER FOR BACK BINDING</v>
      </c>
      <c r="F517" s="42">
        <v>5</v>
      </c>
      <c r="G517" s="106" t="s">
        <v>317</v>
      </c>
      <c r="H517" s="106" t="s">
        <v>211</v>
      </c>
      <c r="I517" s="106" t="s">
        <v>508</v>
      </c>
    </row>
    <row r="518" spans="1:9">
      <c r="A518" s="112">
        <v>44894</v>
      </c>
      <c r="B518" s="106" t="s">
        <v>28</v>
      </c>
      <c r="C518" s="109" t="str">
        <f t="shared" si="13"/>
        <v>DCP PAPER 200G</v>
      </c>
      <c r="F518" s="42">
        <v>10</v>
      </c>
      <c r="G518" s="106" t="s">
        <v>258</v>
      </c>
      <c r="H518" s="106" t="s">
        <v>147</v>
      </c>
      <c r="I518" s="106" t="s">
        <v>495</v>
      </c>
    </row>
    <row r="519" spans="1:9">
      <c r="A519" s="112">
        <v>44895</v>
      </c>
      <c r="B519" s="106" t="s">
        <v>47</v>
      </c>
      <c r="C519" s="109" t="str">
        <f t="shared" si="13"/>
        <v>PLASTIC DIVIDER 1-10</v>
      </c>
      <c r="F519" s="42">
        <v>1</v>
      </c>
      <c r="G519" s="106" t="s">
        <v>270</v>
      </c>
      <c r="H519" s="106" t="s">
        <v>450</v>
      </c>
      <c r="I519" s="106" t="s">
        <v>507</v>
      </c>
    </row>
    <row r="520" spans="1:9">
      <c r="A520" s="112">
        <v>44895</v>
      </c>
      <c r="B520" s="106" t="s">
        <v>33</v>
      </c>
      <c r="C520" s="109" t="str">
        <f t="shared" si="13"/>
        <v>LAMINATING FILM A4</v>
      </c>
      <c r="F520" s="42">
        <v>3</v>
      </c>
      <c r="G520" s="106" t="s">
        <v>278</v>
      </c>
      <c r="H520" s="106" t="s">
        <v>509</v>
      </c>
      <c r="I520" s="106" t="s">
        <v>510</v>
      </c>
    </row>
    <row r="521" spans="1:9">
      <c r="A521" s="112">
        <v>44895</v>
      </c>
      <c r="B521" s="106" t="s">
        <v>52</v>
      </c>
      <c r="C521" s="109" t="str">
        <f t="shared" si="13"/>
        <v>A4 STICKER</v>
      </c>
      <c r="F521" s="42">
        <v>1</v>
      </c>
      <c r="G521" s="106" t="s">
        <v>309</v>
      </c>
      <c r="H521" s="106" t="s">
        <v>503</v>
      </c>
      <c r="I521" s="106" t="s">
        <v>328</v>
      </c>
    </row>
    <row r="522" spans="1:9">
      <c r="A522" s="112">
        <v>44895</v>
      </c>
      <c r="B522" s="106" t="s">
        <v>30</v>
      </c>
      <c r="C522" s="109" t="str">
        <f t="shared" si="13"/>
        <v>BLUE FOLDER</v>
      </c>
      <c r="F522" s="42">
        <v>1</v>
      </c>
      <c r="G522" s="106" t="s">
        <v>309</v>
      </c>
      <c r="H522" s="106" t="s">
        <v>503</v>
      </c>
      <c r="I522" s="106" t="s">
        <v>328</v>
      </c>
    </row>
    <row r="523" spans="1:9">
      <c r="A523" s="112">
        <v>44895</v>
      </c>
      <c r="B523" s="106" t="s">
        <v>33</v>
      </c>
      <c r="C523" s="109" t="str">
        <f t="shared" si="13"/>
        <v>LAMINATING FILM A4</v>
      </c>
      <c r="F523" s="42">
        <v>1</v>
      </c>
      <c r="G523" s="106" t="s">
        <v>309</v>
      </c>
      <c r="H523" s="106" t="s">
        <v>503</v>
      </c>
      <c r="I523" s="106" t="s">
        <v>328</v>
      </c>
    </row>
    <row r="524" spans="1:9">
      <c r="A524" s="112">
        <v>44895</v>
      </c>
      <c r="B524" s="106" t="s">
        <v>33</v>
      </c>
      <c r="C524" s="109" t="str">
        <f t="shared" si="13"/>
        <v>LAMINATING FILM A4</v>
      </c>
      <c r="F524" s="42">
        <v>2</v>
      </c>
      <c r="G524" s="106" t="s">
        <v>198</v>
      </c>
      <c r="H524" s="106" t="s">
        <v>198</v>
      </c>
      <c r="I524" s="106" t="s">
        <v>511</v>
      </c>
    </row>
    <row r="525" spans="1:9">
      <c r="A525" s="112">
        <v>44895</v>
      </c>
      <c r="B525" s="106" t="s">
        <v>27</v>
      </c>
      <c r="C525" s="109" t="str">
        <f t="shared" si="13"/>
        <v>DCP PAPER 160G</v>
      </c>
      <c r="F525" s="42">
        <v>15</v>
      </c>
      <c r="G525" s="106" t="s">
        <v>500</v>
      </c>
      <c r="H525" s="106" t="s">
        <v>501</v>
      </c>
      <c r="I525" s="106" t="s">
        <v>512</v>
      </c>
    </row>
    <row r="526" spans="1:9">
      <c r="A526" s="112">
        <v>44895</v>
      </c>
      <c r="B526" s="106" t="s">
        <v>98</v>
      </c>
      <c r="C526" s="109" t="str">
        <f t="shared" si="13"/>
        <v>A5 PAPER</v>
      </c>
      <c r="F526" s="42">
        <v>60</v>
      </c>
      <c r="G526" s="106" t="s">
        <v>467</v>
      </c>
      <c r="H526" s="106" t="s">
        <v>415</v>
      </c>
    </row>
    <row r="527" spans="1:9">
      <c r="A527" s="112">
        <v>44896</v>
      </c>
      <c r="B527" s="106" t="s">
        <v>45</v>
      </c>
      <c r="C527" s="109" t="str">
        <f t="shared" si="13"/>
        <v>AIU ENVELOPED</v>
      </c>
      <c r="F527" s="42">
        <v>2</v>
      </c>
      <c r="G527" s="106" t="s">
        <v>280</v>
      </c>
      <c r="H527" s="106" t="s">
        <v>281</v>
      </c>
    </row>
    <row r="528" spans="1:9">
      <c r="A528" s="112">
        <v>44896</v>
      </c>
      <c r="B528" s="106" t="s">
        <v>63</v>
      </c>
      <c r="C528" s="120" t="str">
        <f t="shared" si="13"/>
        <v>SH 12 Kyocera stapler ( Upper portion )</v>
      </c>
      <c r="D528" s="121"/>
      <c r="E528" s="121"/>
      <c r="F528" s="147">
        <v>1</v>
      </c>
      <c r="G528" s="121" t="s">
        <v>198</v>
      </c>
      <c r="H528" s="121" t="s">
        <v>198</v>
      </c>
      <c r="I528" s="121" t="s">
        <v>480</v>
      </c>
    </row>
    <row r="529" spans="1:9">
      <c r="A529" s="112">
        <v>44896</v>
      </c>
      <c r="B529" s="106" t="s">
        <v>9</v>
      </c>
      <c r="C529" s="109" t="str">
        <f t="shared" si="13"/>
        <v>A4 PAPER</v>
      </c>
      <c r="F529" s="42">
        <v>65</v>
      </c>
      <c r="G529" s="106" t="s">
        <v>198</v>
      </c>
      <c r="H529" s="106" t="s">
        <v>198</v>
      </c>
    </row>
    <row r="530" spans="1:9">
      <c r="A530" s="112">
        <v>44896</v>
      </c>
      <c r="B530" s="106" t="s">
        <v>29</v>
      </c>
      <c r="C530" s="109" t="str">
        <f t="shared" si="13"/>
        <v>DCP PAPER 250G</v>
      </c>
      <c r="F530" s="42">
        <v>9</v>
      </c>
      <c r="G530" s="106" t="s">
        <v>513</v>
      </c>
      <c r="H530" s="106" t="s">
        <v>183</v>
      </c>
      <c r="I530" s="106" t="s">
        <v>514</v>
      </c>
    </row>
    <row r="531" spans="1:9">
      <c r="A531" s="112">
        <v>44898</v>
      </c>
      <c r="B531" s="106" t="s">
        <v>34</v>
      </c>
      <c r="C531" s="109" t="str">
        <f t="shared" si="13"/>
        <v>LAMINATING FILM A3</v>
      </c>
      <c r="F531" s="42">
        <v>2</v>
      </c>
      <c r="G531" s="106" t="s">
        <v>413</v>
      </c>
      <c r="H531" s="106" t="s">
        <v>515</v>
      </c>
      <c r="I531" s="106" t="s">
        <v>516</v>
      </c>
    </row>
    <row r="532" spans="1:9">
      <c r="A532" s="112">
        <v>44899</v>
      </c>
      <c r="B532" s="106" t="s">
        <v>98</v>
      </c>
      <c r="C532" s="109" t="str">
        <f t="shared" si="13"/>
        <v>A5 PAPER</v>
      </c>
      <c r="F532" s="42">
        <v>100</v>
      </c>
      <c r="G532" s="106" t="s">
        <v>458</v>
      </c>
      <c r="H532" s="106" t="s">
        <v>450</v>
      </c>
      <c r="I532" s="106" t="s">
        <v>517</v>
      </c>
    </row>
    <row r="533" spans="1:9">
      <c r="A533" s="112">
        <v>44899</v>
      </c>
      <c r="B533" s="106" t="s">
        <v>29</v>
      </c>
      <c r="C533" s="109" t="str">
        <f t="shared" si="13"/>
        <v>DCP PAPER 250G</v>
      </c>
      <c r="F533" s="42">
        <v>24</v>
      </c>
      <c r="G533" s="106" t="s">
        <v>518</v>
      </c>
      <c r="H533" s="106" t="s">
        <v>519</v>
      </c>
      <c r="I533" s="106" t="s">
        <v>520</v>
      </c>
    </row>
    <row r="534" spans="1:9">
      <c r="A534" s="112">
        <v>44901</v>
      </c>
      <c r="B534" s="106" t="s">
        <v>34</v>
      </c>
      <c r="C534" s="109" t="str">
        <f t="shared" si="13"/>
        <v>LAMINATING FILM A3</v>
      </c>
      <c r="F534" s="42">
        <v>1</v>
      </c>
      <c r="G534" s="106" t="s">
        <v>521</v>
      </c>
      <c r="H534" s="106" t="s">
        <v>522</v>
      </c>
      <c r="I534" s="106" t="s">
        <v>363</v>
      </c>
    </row>
    <row r="535" spans="1:9">
      <c r="A535" s="112">
        <v>44901</v>
      </c>
      <c r="B535" s="106" t="s">
        <v>29</v>
      </c>
      <c r="C535" s="109" t="str">
        <f t="shared" si="13"/>
        <v>DCP PAPER 250G</v>
      </c>
      <c r="F535" s="42">
        <v>5</v>
      </c>
      <c r="G535" s="106" t="s">
        <v>258</v>
      </c>
      <c r="H535" s="106" t="s">
        <v>143</v>
      </c>
      <c r="I535" s="106" t="s">
        <v>523</v>
      </c>
    </row>
    <row r="536" spans="1:9">
      <c r="A536" s="112">
        <v>44901</v>
      </c>
      <c r="B536" s="106" t="s">
        <v>33</v>
      </c>
      <c r="C536" s="109" t="str">
        <f t="shared" si="13"/>
        <v>LAMINATING FILM A4</v>
      </c>
      <c r="F536" s="42">
        <v>7</v>
      </c>
      <c r="G536" s="106" t="s">
        <v>524</v>
      </c>
      <c r="H536" s="106" t="s">
        <v>525</v>
      </c>
      <c r="I536" s="106" t="s">
        <v>468</v>
      </c>
    </row>
    <row r="537" spans="1:9">
      <c r="A537" s="112">
        <v>44903</v>
      </c>
      <c r="B537" s="106" t="s">
        <v>28</v>
      </c>
      <c r="C537" s="109" t="str">
        <f t="shared" si="13"/>
        <v>DCP PAPER 200G</v>
      </c>
      <c r="F537" s="42">
        <v>3</v>
      </c>
      <c r="G537" s="106" t="s">
        <v>526</v>
      </c>
      <c r="H537" s="106" t="s">
        <v>263</v>
      </c>
      <c r="I537" s="106" t="s">
        <v>527</v>
      </c>
    </row>
    <row r="538" spans="1:9">
      <c r="A538" s="112">
        <v>44903</v>
      </c>
      <c r="B538" s="106" t="s">
        <v>33</v>
      </c>
      <c r="C538" s="109" t="str">
        <f t="shared" si="13"/>
        <v>LAMINATING FILM A4</v>
      </c>
      <c r="F538" s="42">
        <v>30</v>
      </c>
      <c r="G538" s="106" t="s">
        <v>319</v>
      </c>
      <c r="H538" s="106" t="s">
        <v>198</v>
      </c>
      <c r="I538" s="106" t="s">
        <v>528</v>
      </c>
    </row>
    <row r="539" spans="1:9">
      <c r="A539" s="112">
        <v>44903</v>
      </c>
      <c r="B539" s="106" t="s">
        <v>29</v>
      </c>
      <c r="C539" s="109" t="str">
        <f t="shared" si="13"/>
        <v>DCP PAPER 250G</v>
      </c>
      <c r="F539" s="42">
        <v>300</v>
      </c>
      <c r="G539" s="106" t="s">
        <v>188</v>
      </c>
      <c r="H539" s="106" t="s">
        <v>529</v>
      </c>
      <c r="I539" s="106" t="s">
        <v>530</v>
      </c>
    </row>
    <row r="540" spans="1:9">
      <c r="A540" s="112">
        <v>44905</v>
      </c>
      <c r="B540" s="106" t="s">
        <v>29</v>
      </c>
      <c r="C540" s="109" t="str">
        <f t="shared" si="13"/>
        <v>DCP PAPER 250G</v>
      </c>
      <c r="F540" s="42">
        <v>1</v>
      </c>
      <c r="G540" s="106" t="s">
        <v>190</v>
      </c>
      <c r="H540" s="106" t="s">
        <v>183</v>
      </c>
      <c r="I540" s="106" t="s">
        <v>531</v>
      </c>
    </row>
    <row r="541" spans="1:9">
      <c r="A541" s="112">
        <v>44907</v>
      </c>
      <c r="B541" s="106" t="s">
        <v>29</v>
      </c>
      <c r="C541" s="109" t="str">
        <f t="shared" ref="C541:C572" si="14">VLOOKUP(B541,ITEMS,2,FALSE)</f>
        <v>DCP PAPER 250G</v>
      </c>
      <c r="F541" s="42">
        <v>32</v>
      </c>
      <c r="G541" s="106" t="s">
        <v>532</v>
      </c>
      <c r="H541" s="106" t="s">
        <v>474</v>
      </c>
      <c r="I541" s="106" t="s">
        <v>241</v>
      </c>
    </row>
    <row r="542" spans="1:9">
      <c r="A542" s="112">
        <v>44907</v>
      </c>
      <c r="B542" s="106" t="s">
        <v>27</v>
      </c>
      <c r="C542" s="109" t="str">
        <f t="shared" si="14"/>
        <v>DCP PAPER 160G</v>
      </c>
      <c r="F542" s="42">
        <v>21</v>
      </c>
      <c r="G542" s="106" t="s">
        <v>486</v>
      </c>
      <c r="H542" s="106" t="s">
        <v>450</v>
      </c>
      <c r="I542" s="106" t="s">
        <v>282</v>
      </c>
    </row>
    <row r="543" spans="1:9">
      <c r="A543" s="112">
        <v>44907</v>
      </c>
      <c r="B543" s="106" t="s">
        <v>33</v>
      </c>
      <c r="C543" s="109" t="str">
        <f t="shared" si="14"/>
        <v>LAMINATING FILM A4</v>
      </c>
      <c r="F543" s="42">
        <v>6</v>
      </c>
      <c r="G543" s="106" t="s">
        <v>446</v>
      </c>
      <c r="H543" s="106" t="s">
        <v>533</v>
      </c>
      <c r="I543" s="106" t="s">
        <v>534</v>
      </c>
    </row>
    <row r="544" spans="1:9">
      <c r="A544" s="112">
        <v>44907</v>
      </c>
      <c r="B544" s="106" t="s">
        <v>34</v>
      </c>
      <c r="C544" s="109" t="str">
        <f t="shared" si="14"/>
        <v>LAMINATING FILM A3</v>
      </c>
      <c r="F544" s="42">
        <v>6</v>
      </c>
      <c r="G544" s="106" t="s">
        <v>446</v>
      </c>
      <c r="H544" s="106" t="s">
        <v>533</v>
      </c>
      <c r="I544" s="106" t="s">
        <v>534</v>
      </c>
    </row>
    <row r="545" spans="1:9">
      <c r="A545" s="112">
        <v>44907</v>
      </c>
      <c r="B545" s="106" t="s">
        <v>33</v>
      </c>
      <c r="C545" s="109" t="str">
        <f t="shared" si="14"/>
        <v>LAMINATING FILM A4</v>
      </c>
      <c r="F545" s="42">
        <v>4</v>
      </c>
      <c r="G545" s="106" t="s">
        <v>270</v>
      </c>
      <c r="H545" s="106" t="s">
        <v>450</v>
      </c>
    </row>
    <row r="546" spans="1:9">
      <c r="A546" s="112">
        <v>44909</v>
      </c>
      <c r="B546" s="106" t="s">
        <v>98</v>
      </c>
      <c r="C546" s="109" t="str">
        <f t="shared" si="14"/>
        <v>A5 PAPER</v>
      </c>
      <c r="F546" s="42">
        <v>50</v>
      </c>
      <c r="G546" s="106" t="s">
        <v>473</v>
      </c>
      <c r="H546" s="106" t="s">
        <v>535</v>
      </c>
      <c r="I546" s="106" t="s">
        <v>536</v>
      </c>
    </row>
    <row r="547" spans="1:9">
      <c r="A547" s="112">
        <v>44909</v>
      </c>
      <c r="B547" s="106" t="s">
        <v>29</v>
      </c>
      <c r="C547" s="109" t="str">
        <f t="shared" si="14"/>
        <v>DCP PAPER 250G</v>
      </c>
      <c r="F547" s="42">
        <v>125</v>
      </c>
      <c r="G547" s="106" t="s">
        <v>262</v>
      </c>
      <c r="H547" s="106" t="s">
        <v>263</v>
      </c>
      <c r="I547" s="106" t="s">
        <v>537</v>
      </c>
    </row>
    <row r="548" spans="1:9">
      <c r="A548" s="112">
        <v>44909</v>
      </c>
      <c r="B548" s="106" t="s">
        <v>33</v>
      </c>
      <c r="C548" s="109" t="str">
        <f t="shared" si="14"/>
        <v>LAMINATING FILM A4</v>
      </c>
      <c r="F548" s="42">
        <v>10</v>
      </c>
      <c r="G548" s="106" t="s">
        <v>198</v>
      </c>
      <c r="H548" s="106" t="s">
        <v>198</v>
      </c>
      <c r="I548" s="106" t="s">
        <v>538</v>
      </c>
    </row>
    <row r="549" spans="1:9">
      <c r="A549" s="112">
        <v>44910</v>
      </c>
      <c r="B549" s="106" t="s">
        <v>31</v>
      </c>
      <c r="C549" s="109" t="str">
        <f t="shared" si="14"/>
        <v>TRANSPARENT BINDING COVER</v>
      </c>
      <c r="F549" s="42">
        <v>1</v>
      </c>
      <c r="G549" s="106" t="s">
        <v>532</v>
      </c>
      <c r="H549" s="106" t="s">
        <v>539</v>
      </c>
      <c r="I549" s="106" t="s">
        <v>540</v>
      </c>
    </row>
    <row r="550" spans="1:9">
      <c r="A550" s="112">
        <v>44910</v>
      </c>
      <c r="B550" s="106" t="s">
        <v>32</v>
      </c>
      <c r="C550" s="109" t="str">
        <f t="shared" si="14"/>
        <v>BLUE CARD PAPER FOR BACK BINDING</v>
      </c>
      <c r="F550" s="42">
        <v>1</v>
      </c>
      <c r="G550" s="106" t="s">
        <v>532</v>
      </c>
      <c r="H550" s="106" t="s">
        <v>539</v>
      </c>
      <c r="I550" s="106" t="s">
        <v>540</v>
      </c>
    </row>
    <row r="551" spans="1:9">
      <c r="A551" s="112">
        <v>44922</v>
      </c>
      <c r="B551" s="106" t="s">
        <v>9</v>
      </c>
      <c r="C551" s="109" t="str">
        <f t="shared" si="14"/>
        <v>A4 PAPER</v>
      </c>
      <c r="F551" s="42">
        <v>175</v>
      </c>
      <c r="G551" s="106" t="s">
        <v>198</v>
      </c>
      <c r="H551" s="106" t="s">
        <v>198</v>
      </c>
    </row>
    <row r="552" spans="1:9">
      <c r="A552" s="112">
        <v>44922</v>
      </c>
      <c r="B552" s="106" t="s">
        <v>101</v>
      </c>
      <c r="C552" s="109" t="str">
        <f t="shared" si="14"/>
        <v>STAPLE PIN 26/6</v>
      </c>
      <c r="F552" s="42">
        <v>2</v>
      </c>
      <c r="G552" s="106" t="s">
        <v>198</v>
      </c>
      <c r="H552" s="106" t="s">
        <v>198</v>
      </c>
      <c r="I552" s="106" t="s">
        <v>541</v>
      </c>
    </row>
    <row r="553" spans="1:9">
      <c r="A553" s="112">
        <v>44922</v>
      </c>
      <c r="B553" s="106" t="s">
        <v>63</v>
      </c>
      <c r="C553" s="120" t="str">
        <f t="shared" si="14"/>
        <v>SH 12 Kyocera stapler ( Upper portion )</v>
      </c>
      <c r="D553" s="121"/>
      <c r="E553" s="121"/>
      <c r="F553" s="147">
        <v>1</v>
      </c>
      <c r="G553" s="121" t="s">
        <v>198</v>
      </c>
      <c r="H553" s="121" t="s">
        <v>198</v>
      </c>
      <c r="I553" s="121" t="s">
        <v>480</v>
      </c>
    </row>
    <row r="554" spans="1:9">
      <c r="A554" s="112">
        <v>44923</v>
      </c>
      <c r="B554" s="106" t="s">
        <v>52</v>
      </c>
      <c r="C554" s="109" t="str">
        <f t="shared" si="14"/>
        <v>A4 STICKER</v>
      </c>
      <c r="F554" s="42">
        <v>1</v>
      </c>
      <c r="G554" s="106" t="s">
        <v>258</v>
      </c>
      <c r="H554" s="106" t="s">
        <v>147</v>
      </c>
      <c r="I554" s="106" t="s">
        <v>542</v>
      </c>
    </row>
    <row r="555" spans="1:9">
      <c r="A555" s="112">
        <v>44928</v>
      </c>
      <c r="B555" s="106" t="s">
        <v>98</v>
      </c>
      <c r="C555" s="109" t="str">
        <f t="shared" si="14"/>
        <v>A5 PAPER</v>
      </c>
      <c r="F555" s="42">
        <v>50</v>
      </c>
      <c r="G555" s="106" t="s">
        <v>473</v>
      </c>
      <c r="H555" s="106" t="s">
        <v>543</v>
      </c>
      <c r="I555" s="106" t="s">
        <v>544</v>
      </c>
    </row>
    <row r="556" spans="1:9">
      <c r="A556" s="112">
        <v>44929</v>
      </c>
      <c r="B556" s="106" t="s">
        <v>34</v>
      </c>
      <c r="C556" s="109" t="str">
        <f t="shared" si="14"/>
        <v>LAMINATING FILM A3</v>
      </c>
      <c r="F556" s="42">
        <v>1</v>
      </c>
      <c r="G556" s="106" t="s">
        <v>142</v>
      </c>
      <c r="H556" s="106" t="s">
        <v>545</v>
      </c>
      <c r="I556" s="106" t="s">
        <v>546</v>
      </c>
    </row>
    <row r="557" spans="1:9">
      <c r="A557" s="112">
        <v>44930</v>
      </c>
      <c r="B557" s="106" t="s">
        <v>63</v>
      </c>
      <c r="C557" s="120" t="str">
        <f t="shared" si="14"/>
        <v>SH 12 Kyocera stapler ( Upper portion )</v>
      </c>
      <c r="D557" s="121"/>
      <c r="E557" s="121"/>
      <c r="F557" s="147">
        <v>1</v>
      </c>
      <c r="G557" s="121" t="s">
        <v>198</v>
      </c>
      <c r="H557" s="121" t="s">
        <v>198</v>
      </c>
      <c r="I557" s="121" t="s">
        <v>547</v>
      </c>
    </row>
    <row r="558" spans="1:9">
      <c r="A558" s="112">
        <v>44934</v>
      </c>
      <c r="B558" s="106" t="s">
        <v>98</v>
      </c>
      <c r="C558" s="109" t="str">
        <f t="shared" si="14"/>
        <v>A5 PAPER</v>
      </c>
      <c r="F558" s="42">
        <v>20</v>
      </c>
      <c r="G558" s="106" t="s">
        <v>473</v>
      </c>
      <c r="H558" s="106" t="s">
        <v>515</v>
      </c>
      <c r="I558" s="106" t="s">
        <v>548</v>
      </c>
    </row>
    <row r="559" spans="1:9">
      <c r="A559" s="112">
        <v>44934</v>
      </c>
      <c r="B559" s="106" t="s">
        <v>29</v>
      </c>
      <c r="C559" s="109" t="str">
        <f t="shared" si="14"/>
        <v>DCP PAPER 250G</v>
      </c>
      <c r="F559" s="42">
        <v>13</v>
      </c>
      <c r="G559" s="106" t="s">
        <v>305</v>
      </c>
      <c r="H559" s="106" t="s">
        <v>263</v>
      </c>
      <c r="I559" s="106" t="s">
        <v>549</v>
      </c>
    </row>
    <row r="560" spans="1:9">
      <c r="A560" s="112">
        <v>44934</v>
      </c>
      <c r="B560" s="106" t="s">
        <v>28</v>
      </c>
      <c r="C560" s="109" t="str">
        <f t="shared" si="14"/>
        <v>DCP PAPER 200G</v>
      </c>
      <c r="F560" s="42">
        <v>13</v>
      </c>
      <c r="G560" s="106" t="s">
        <v>305</v>
      </c>
      <c r="H560" s="106" t="s">
        <v>263</v>
      </c>
      <c r="I560" s="106" t="s">
        <v>549</v>
      </c>
    </row>
    <row r="561" spans="1:9">
      <c r="A561" s="112">
        <v>44934</v>
      </c>
      <c r="B561" s="106" t="s">
        <v>34</v>
      </c>
      <c r="C561" s="109" t="str">
        <f t="shared" si="14"/>
        <v>LAMINATING FILM A3</v>
      </c>
      <c r="F561" s="42">
        <v>10</v>
      </c>
      <c r="G561" s="106" t="s">
        <v>446</v>
      </c>
      <c r="H561" s="106" t="s">
        <v>491</v>
      </c>
      <c r="I561" s="106" t="s">
        <v>363</v>
      </c>
    </row>
    <row r="562" spans="1:9">
      <c r="A562" s="112">
        <v>44934</v>
      </c>
      <c r="B562" s="106" t="s">
        <v>33</v>
      </c>
      <c r="C562" s="109" t="str">
        <f t="shared" si="14"/>
        <v>LAMINATING FILM A4</v>
      </c>
      <c r="F562" s="42">
        <v>2</v>
      </c>
      <c r="G562" s="106" t="s">
        <v>550</v>
      </c>
      <c r="H562" s="106" t="s">
        <v>351</v>
      </c>
      <c r="I562" s="106" t="s">
        <v>363</v>
      </c>
    </row>
    <row r="563" spans="1:9">
      <c r="A563" s="112">
        <v>44934</v>
      </c>
      <c r="B563" s="106" t="s">
        <v>37</v>
      </c>
      <c r="C563" s="109" t="str">
        <f t="shared" si="14"/>
        <v>PLASTIC SPIRAL 10MM</v>
      </c>
      <c r="F563" s="42">
        <v>2</v>
      </c>
      <c r="G563" s="106" t="s">
        <v>471</v>
      </c>
      <c r="H563" s="106" t="s">
        <v>529</v>
      </c>
    </row>
    <row r="564" spans="1:9">
      <c r="A564" s="112">
        <v>44934</v>
      </c>
      <c r="B564" s="106" t="s">
        <v>31</v>
      </c>
      <c r="C564" s="109" t="str">
        <f t="shared" si="14"/>
        <v>TRANSPARENT BINDING COVER</v>
      </c>
      <c r="F564" s="42">
        <v>2</v>
      </c>
      <c r="G564" s="106" t="s">
        <v>471</v>
      </c>
      <c r="H564" s="106" t="s">
        <v>529</v>
      </c>
    </row>
    <row r="565" spans="1:9">
      <c r="A565" s="112">
        <v>44934</v>
      </c>
      <c r="B565" s="106" t="s">
        <v>32</v>
      </c>
      <c r="C565" s="109" t="str">
        <f t="shared" si="14"/>
        <v>BLUE CARD PAPER FOR BACK BINDING</v>
      </c>
      <c r="F565" s="42">
        <v>2</v>
      </c>
      <c r="G565" s="106" t="s">
        <v>471</v>
      </c>
      <c r="H565" s="106" t="s">
        <v>529</v>
      </c>
    </row>
    <row r="566" spans="1:9">
      <c r="A566" s="112">
        <v>44942</v>
      </c>
      <c r="B566" s="106" t="s">
        <v>33</v>
      </c>
      <c r="C566" s="109" t="str">
        <f t="shared" si="14"/>
        <v>LAMINATING FILM A4</v>
      </c>
      <c r="F566" s="42">
        <v>6</v>
      </c>
      <c r="G566" s="106" t="s">
        <v>278</v>
      </c>
      <c r="H566" s="106" t="s">
        <v>294</v>
      </c>
    </row>
    <row r="567" spans="1:9">
      <c r="A567" s="112">
        <v>44942</v>
      </c>
      <c r="B567" s="106" t="s">
        <v>33</v>
      </c>
      <c r="C567" s="109" t="str">
        <f t="shared" si="14"/>
        <v>LAMINATING FILM A4</v>
      </c>
      <c r="F567" s="42">
        <v>2</v>
      </c>
      <c r="G567" s="106" t="s">
        <v>198</v>
      </c>
      <c r="H567" s="106" t="s">
        <v>198</v>
      </c>
      <c r="I567" s="106" t="s">
        <v>493</v>
      </c>
    </row>
    <row r="568" spans="1:9">
      <c r="A568" s="112">
        <v>44942</v>
      </c>
      <c r="B568" s="106" t="s">
        <v>29</v>
      </c>
      <c r="C568" s="109" t="str">
        <f t="shared" si="14"/>
        <v>DCP PAPER 250G</v>
      </c>
      <c r="F568" s="42">
        <v>35</v>
      </c>
      <c r="G568" s="106" t="s">
        <v>476</v>
      </c>
      <c r="H568" s="106" t="s">
        <v>187</v>
      </c>
      <c r="I568" s="106" t="s">
        <v>551</v>
      </c>
    </row>
    <row r="569" spans="1:9">
      <c r="A569" s="112">
        <v>44943</v>
      </c>
      <c r="B569" s="106" t="s">
        <v>33</v>
      </c>
      <c r="C569" s="109" t="str">
        <f t="shared" si="14"/>
        <v>LAMINATING FILM A4</v>
      </c>
      <c r="F569" s="42">
        <v>3</v>
      </c>
      <c r="G569" s="106" t="s">
        <v>198</v>
      </c>
      <c r="H569" s="106" t="s">
        <v>198</v>
      </c>
      <c r="I569" s="106" t="s">
        <v>493</v>
      </c>
    </row>
    <row r="570" spans="1:9">
      <c r="A570" s="112">
        <v>44943</v>
      </c>
      <c r="B570" s="106" t="s">
        <v>34</v>
      </c>
      <c r="C570" s="109" t="str">
        <f t="shared" si="14"/>
        <v>LAMINATING FILM A3</v>
      </c>
      <c r="F570" s="42">
        <v>1</v>
      </c>
      <c r="G570" s="106" t="s">
        <v>404</v>
      </c>
      <c r="H570" s="106" t="s">
        <v>552</v>
      </c>
      <c r="I570" s="106" t="s">
        <v>363</v>
      </c>
    </row>
    <row r="571" spans="1:9">
      <c r="A571" s="112">
        <v>44943</v>
      </c>
      <c r="B571" s="106" t="s">
        <v>33</v>
      </c>
      <c r="C571" s="109" t="str">
        <f t="shared" si="14"/>
        <v>LAMINATING FILM A4</v>
      </c>
      <c r="F571" s="42">
        <v>2</v>
      </c>
      <c r="G571" s="106" t="s">
        <v>262</v>
      </c>
      <c r="H571" s="106" t="s">
        <v>553</v>
      </c>
      <c r="I571" s="106" t="s">
        <v>554</v>
      </c>
    </row>
    <row r="572" spans="1:9">
      <c r="A572" s="112">
        <v>44943</v>
      </c>
      <c r="B572" s="106" t="s">
        <v>52</v>
      </c>
      <c r="C572" s="109" t="str">
        <f t="shared" si="14"/>
        <v>A4 STICKER</v>
      </c>
      <c r="F572" s="42">
        <v>3</v>
      </c>
      <c r="G572" s="106" t="s">
        <v>309</v>
      </c>
      <c r="H572" s="106" t="s">
        <v>503</v>
      </c>
      <c r="I572" s="106" t="s">
        <v>555</v>
      </c>
    </row>
    <row r="573" spans="1:9">
      <c r="A573" s="112">
        <v>44943</v>
      </c>
      <c r="B573" s="106" t="s">
        <v>30</v>
      </c>
      <c r="C573" s="109" t="str">
        <f t="shared" ref="C573:C637" si="15">VLOOKUP(B573,ITEMS,2,FALSE)</f>
        <v>BLUE FOLDER</v>
      </c>
      <c r="F573" s="42">
        <v>20</v>
      </c>
      <c r="G573" s="106" t="s">
        <v>309</v>
      </c>
      <c r="H573" s="106" t="s">
        <v>503</v>
      </c>
      <c r="I573" s="106" t="s">
        <v>556</v>
      </c>
    </row>
    <row r="574" spans="1:9">
      <c r="A574" s="112">
        <v>44943</v>
      </c>
      <c r="B574" s="106" t="s">
        <v>47</v>
      </c>
      <c r="C574" s="109" t="str">
        <f t="shared" si="15"/>
        <v>PLASTIC DIVIDER 1-10</v>
      </c>
      <c r="F574" s="42">
        <v>1</v>
      </c>
      <c r="G574" s="106" t="s">
        <v>270</v>
      </c>
      <c r="H574" s="106" t="s">
        <v>450</v>
      </c>
      <c r="I574" s="106" t="s">
        <v>466</v>
      </c>
    </row>
    <row r="575" spans="1:9">
      <c r="A575" s="112">
        <v>44943</v>
      </c>
      <c r="B575" s="106" t="s">
        <v>81</v>
      </c>
      <c r="C575" s="109" t="str">
        <f t="shared" si="15"/>
        <v>BINDER 2"</v>
      </c>
      <c r="F575" s="42">
        <v>1</v>
      </c>
      <c r="G575" s="106" t="s">
        <v>270</v>
      </c>
      <c r="H575" s="106" t="s">
        <v>450</v>
      </c>
      <c r="I575" s="106" t="s">
        <v>466</v>
      </c>
    </row>
    <row r="576" spans="1:9">
      <c r="A576" s="112">
        <v>44943</v>
      </c>
      <c r="B576" s="106" t="s">
        <v>47</v>
      </c>
      <c r="C576" s="109" t="str">
        <f t="shared" si="15"/>
        <v>PLASTIC DIVIDER 1-10</v>
      </c>
      <c r="F576" s="42">
        <v>1</v>
      </c>
      <c r="G576" s="106" t="s">
        <v>557</v>
      </c>
      <c r="H576" s="106" t="s">
        <v>209</v>
      </c>
      <c r="I576" s="106" t="s">
        <v>466</v>
      </c>
    </row>
    <row r="577" spans="1:9">
      <c r="A577" s="112">
        <v>44943</v>
      </c>
      <c r="B577" s="106" t="s">
        <v>80</v>
      </c>
      <c r="C577" s="109" t="str">
        <f t="shared" si="15"/>
        <v>BINDER 1.5"</v>
      </c>
      <c r="F577" s="42">
        <v>1</v>
      </c>
      <c r="G577" s="106" t="s">
        <v>557</v>
      </c>
      <c r="H577" s="106" t="s">
        <v>209</v>
      </c>
      <c r="I577" s="106" t="s">
        <v>466</v>
      </c>
    </row>
    <row r="578" spans="1:9">
      <c r="A578" s="112">
        <v>44943</v>
      </c>
      <c r="B578" s="106" t="s">
        <v>27</v>
      </c>
      <c r="C578" s="109" t="str">
        <f t="shared" si="15"/>
        <v>DCP PAPER 160G</v>
      </c>
      <c r="F578" s="42">
        <v>3</v>
      </c>
      <c r="G578" s="106" t="s">
        <v>486</v>
      </c>
      <c r="H578" s="106" t="s">
        <v>558</v>
      </c>
      <c r="I578" s="106" t="s">
        <v>488</v>
      </c>
    </row>
    <row r="579" spans="1:9">
      <c r="A579" s="112">
        <v>44944</v>
      </c>
      <c r="B579" s="106" t="s">
        <v>98</v>
      </c>
      <c r="C579" s="109" t="str">
        <f t="shared" si="15"/>
        <v>A5 PAPER</v>
      </c>
      <c r="F579" s="42">
        <v>100</v>
      </c>
      <c r="G579" s="106" t="s">
        <v>559</v>
      </c>
      <c r="H579" s="106" t="s">
        <v>183</v>
      </c>
      <c r="I579" s="106" t="s">
        <v>560</v>
      </c>
    </row>
    <row r="580" spans="1:9">
      <c r="A580" s="112">
        <v>44944</v>
      </c>
      <c r="B580" s="106" t="s">
        <v>44</v>
      </c>
      <c r="C580" s="109" t="str">
        <f t="shared" si="15"/>
        <v>PLASTIC SPIRAL 25MM</v>
      </c>
      <c r="F580" s="42">
        <v>7</v>
      </c>
      <c r="G580" s="106" t="s">
        <v>317</v>
      </c>
      <c r="H580" s="106" t="s">
        <v>211</v>
      </c>
      <c r="I580" s="106" t="s">
        <v>561</v>
      </c>
    </row>
    <row r="581" spans="1:9">
      <c r="A581" s="112">
        <v>44944</v>
      </c>
      <c r="B581" s="106" t="s">
        <v>31</v>
      </c>
      <c r="C581" s="109" t="str">
        <f t="shared" si="15"/>
        <v>TRANSPARENT BINDING COVER</v>
      </c>
      <c r="F581" s="42">
        <v>7</v>
      </c>
      <c r="G581" s="106" t="s">
        <v>317</v>
      </c>
      <c r="H581" s="106" t="s">
        <v>211</v>
      </c>
      <c r="I581" s="106" t="s">
        <v>561</v>
      </c>
    </row>
    <row r="582" spans="1:9">
      <c r="A582" s="112">
        <v>44944</v>
      </c>
      <c r="B582" s="106" t="s">
        <v>32</v>
      </c>
      <c r="C582" s="109" t="str">
        <f t="shared" si="15"/>
        <v>BLUE CARD PAPER FOR BACK BINDING</v>
      </c>
      <c r="F582" s="42">
        <v>7</v>
      </c>
      <c r="G582" s="106" t="s">
        <v>317</v>
      </c>
      <c r="H582" s="106" t="s">
        <v>211</v>
      </c>
      <c r="I582" s="106" t="s">
        <v>561</v>
      </c>
    </row>
    <row r="583" spans="1:9">
      <c r="A583" s="112">
        <v>44944</v>
      </c>
      <c r="B583" s="106" t="s">
        <v>98</v>
      </c>
      <c r="C583" s="109" t="str">
        <f t="shared" si="15"/>
        <v>A5 PAPER</v>
      </c>
      <c r="F583" s="42">
        <v>8</v>
      </c>
      <c r="G583" s="106" t="s">
        <v>219</v>
      </c>
      <c r="H583" s="106" t="s">
        <v>562</v>
      </c>
      <c r="I583" s="106" t="s">
        <v>563</v>
      </c>
    </row>
    <row r="584" spans="1:9">
      <c r="A584" s="112">
        <v>44945</v>
      </c>
      <c r="B584" s="106" t="s">
        <v>44</v>
      </c>
      <c r="C584" s="109" t="str">
        <f t="shared" si="15"/>
        <v>PLASTIC SPIRAL 25MM</v>
      </c>
      <c r="F584" s="42">
        <v>1</v>
      </c>
      <c r="G584" s="106" t="s">
        <v>317</v>
      </c>
      <c r="H584" s="106" t="s">
        <v>211</v>
      </c>
      <c r="I584" s="106" t="s">
        <v>561</v>
      </c>
    </row>
    <row r="585" spans="1:9">
      <c r="A585" s="112">
        <v>44945</v>
      </c>
      <c r="B585" s="106" t="s">
        <v>31</v>
      </c>
      <c r="C585" s="109" t="str">
        <f t="shared" si="15"/>
        <v>TRANSPARENT BINDING COVER</v>
      </c>
      <c r="F585" s="42">
        <v>1</v>
      </c>
      <c r="G585" s="106" t="s">
        <v>317</v>
      </c>
      <c r="H585" s="106" t="s">
        <v>211</v>
      </c>
      <c r="I585" s="106" t="s">
        <v>561</v>
      </c>
    </row>
    <row r="586" spans="1:9">
      <c r="A586" s="112">
        <v>44945</v>
      </c>
      <c r="B586" s="106" t="s">
        <v>32</v>
      </c>
      <c r="C586" s="109" t="str">
        <f t="shared" si="15"/>
        <v>BLUE CARD PAPER FOR BACK BINDING</v>
      </c>
      <c r="F586" s="42">
        <v>1</v>
      </c>
      <c r="G586" s="106" t="s">
        <v>317</v>
      </c>
      <c r="H586" s="106" t="s">
        <v>211</v>
      </c>
      <c r="I586" s="106" t="s">
        <v>561</v>
      </c>
    </row>
    <row r="587" spans="1:9">
      <c r="A587" s="112">
        <v>44945</v>
      </c>
      <c r="B587" s="106" t="s">
        <v>31</v>
      </c>
      <c r="C587" s="109" t="str">
        <f t="shared" si="15"/>
        <v>TRANSPARENT BINDING COVER</v>
      </c>
      <c r="F587" s="42">
        <v>4</v>
      </c>
      <c r="G587" s="106" t="s">
        <v>278</v>
      </c>
      <c r="H587" s="106" t="s">
        <v>294</v>
      </c>
      <c r="I587" s="106" t="s">
        <v>564</v>
      </c>
    </row>
    <row r="588" spans="1:9">
      <c r="A588" s="112">
        <v>44945</v>
      </c>
      <c r="B588" s="106" t="s">
        <v>32</v>
      </c>
      <c r="C588" s="109" t="str">
        <f t="shared" si="15"/>
        <v>BLUE CARD PAPER FOR BACK BINDING</v>
      </c>
      <c r="F588" s="42">
        <v>4</v>
      </c>
      <c r="G588" s="106" t="s">
        <v>278</v>
      </c>
      <c r="H588" s="106" t="s">
        <v>294</v>
      </c>
      <c r="I588" s="106" t="s">
        <v>564</v>
      </c>
    </row>
    <row r="589" spans="1:9">
      <c r="A589" s="112">
        <v>44945</v>
      </c>
      <c r="B589" s="106" t="s">
        <v>36</v>
      </c>
      <c r="C589" s="109" t="str">
        <f t="shared" si="15"/>
        <v>PLASTIC SPIRAL 8MM</v>
      </c>
      <c r="F589" s="42">
        <v>4</v>
      </c>
      <c r="G589" s="106" t="s">
        <v>278</v>
      </c>
      <c r="H589" s="106" t="s">
        <v>294</v>
      </c>
      <c r="I589" s="106" t="s">
        <v>564</v>
      </c>
    </row>
    <row r="590" spans="1:9">
      <c r="A590" s="112">
        <v>44945</v>
      </c>
      <c r="B590" s="106" t="s">
        <v>33</v>
      </c>
      <c r="C590" s="109" t="str">
        <f t="shared" si="15"/>
        <v>LAMINATING FILM A4</v>
      </c>
      <c r="F590" s="42">
        <v>3</v>
      </c>
      <c r="G590" s="106" t="s">
        <v>473</v>
      </c>
      <c r="H590" s="106" t="s">
        <v>543</v>
      </c>
      <c r="I590" s="106" t="s">
        <v>565</v>
      </c>
    </row>
    <row r="591" spans="1:9">
      <c r="A591" s="112">
        <v>44949</v>
      </c>
      <c r="B591" s="106" t="s">
        <v>98</v>
      </c>
      <c r="C591" s="109" t="str">
        <f t="shared" si="15"/>
        <v>A5 PAPER</v>
      </c>
      <c r="F591" s="42">
        <v>100</v>
      </c>
      <c r="G591" s="106" t="s">
        <v>559</v>
      </c>
      <c r="H591" s="106" t="s">
        <v>183</v>
      </c>
      <c r="I591" s="106" t="s">
        <v>424</v>
      </c>
    </row>
    <row r="592" spans="1:9">
      <c r="A592" s="112">
        <v>44949</v>
      </c>
      <c r="B592" s="106" t="s">
        <v>27</v>
      </c>
      <c r="C592" s="109" t="str">
        <f t="shared" si="15"/>
        <v>DCP PAPER 160G</v>
      </c>
      <c r="F592" s="42">
        <v>8</v>
      </c>
      <c r="G592" s="106" t="s">
        <v>486</v>
      </c>
      <c r="H592" s="106" t="s">
        <v>487</v>
      </c>
      <c r="I592" s="106" t="s">
        <v>566</v>
      </c>
    </row>
    <row r="593" spans="1:9">
      <c r="A593" s="112">
        <v>44949</v>
      </c>
      <c r="B593" s="106" t="s">
        <v>34</v>
      </c>
      <c r="C593" s="109" t="str">
        <f t="shared" si="15"/>
        <v>LAMINATING FILM A3</v>
      </c>
      <c r="F593" s="42">
        <v>25</v>
      </c>
      <c r="G593" s="106" t="s">
        <v>473</v>
      </c>
      <c r="H593" s="106" t="s">
        <v>515</v>
      </c>
      <c r="I593" s="106" t="s">
        <v>567</v>
      </c>
    </row>
    <row r="594" spans="1:9">
      <c r="A594" s="112">
        <v>44949</v>
      </c>
      <c r="B594" s="106" t="s">
        <v>33</v>
      </c>
      <c r="C594" s="109" t="str">
        <f t="shared" si="15"/>
        <v>LAMINATING FILM A4</v>
      </c>
      <c r="F594" s="42">
        <v>5</v>
      </c>
      <c r="G594" s="106" t="s">
        <v>309</v>
      </c>
      <c r="H594" s="106" t="s">
        <v>503</v>
      </c>
      <c r="I594" s="106" t="s">
        <v>568</v>
      </c>
    </row>
    <row r="595" spans="1:9">
      <c r="A595" s="112">
        <v>44949</v>
      </c>
      <c r="B595" s="106" t="s">
        <v>34</v>
      </c>
      <c r="C595" s="109" t="str">
        <f t="shared" si="15"/>
        <v>LAMINATING FILM A3</v>
      </c>
      <c r="F595" s="42">
        <v>20</v>
      </c>
      <c r="G595" s="106" t="s">
        <v>219</v>
      </c>
      <c r="H595" s="106" t="s">
        <v>351</v>
      </c>
      <c r="I595" s="106" t="s">
        <v>569</v>
      </c>
    </row>
    <row r="596" spans="1:9">
      <c r="A596" s="112">
        <v>44952</v>
      </c>
      <c r="B596" s="106" t="s">
        <v>28</v>
      </c>
      <c r="C596" s="109" t="str">
        <f t="shared" si="15"/>
        <v>DCP PAPER 200G</v>
      </c>
      <c r="F596" s="42">
        <v>5</v>
      </c>
      <c r="G596" s="106" t="s">
        <v>270</v>
      </c>
      <c r="H596" s="106" t="s">
        <v>515</v>
      </c>
      <c r="I596" s="109" t="s">
        <v>570</v>
      </c>
    </row>
    <row r="597" spans="1:9">
      <c r="A597" s="112">
        <v>44952</v>
      </c>
      <c r="B597" s="106" t="s">
        <v>34</v>
      </c>
      <c r="C597" s="109" t="str">
        <f t="shared" si="15"/>
        <v>LAMINATING FILM A3</v>
      </c>
      <c r="F597" s="42">
        <v>5</v>
      </c>
      <c r="G597" s="106" t="s">
        <v>467</v>
      </c>
      <c r="H597" s="106" t="s">
        <v>415</v>
      </c>
      <c r="I597" s="106" t="s">
        <v>571</v>
      </c>
    </row>
    <row r="598" spans="1:9">
      <c r="A598" s="112">
        <v>44952</v>
      </c>
      <c r="B598" s="106" t="s">
        <v>98</v>
      </c>
      <c r="C598" s="109" t="str">
        <f t="shared" si="15"/>
        <v>A5 PAPER</v>
      </c>
      <c r="F598" s="42">
        <v>50</v>
      </c>
      <c r="G598" s="106" t="s">
        <v>559</v>
      </c>
      <c r="H598" s="106" t="s">
        <v>183</v>
      </c>
      <c r="I598" s="106" t="s">
        <v>482</v>
      </c>
    </row>
    <row r="599" spans="1:9">
      <c r="A599" s="112">
        <v>44955</v>
      </c>
      <c r="B599" s="106" t="s">
        <v>33</v>
      </c>
      <c r="C599" s="109" t="str">
        <f t="shared" si="15"/>
        <v>LAMINATING FILM A4</v>
      </c>
      <c r="F599" s="42">
        <v>8</v>
      </c>
      <c r="G599" s="106" t="s">
        <v>237</v>
      </c>
      <c r="H599" s="106" t="s">
        <v>572</v>
      </c>
      <c r="I599" s="106" t="s">
        <v>573</v>
      </c>
    </row>
    <row r="600" spans="1:9">
      <c r="A600" s="112">
        <v>44955</v>
      </c>
      <c r="B600" s="106" t="s">
        <v>98</v>
      </c>
      <c r="C600" s="109" t="str">
        <f t="shared" si="15"/>
        <v>A5 PAPER</v>
      </c>
      <c r="F600" s="42">
        <v>100</v>
      </c>
      <c r="G600" s="106" t="s">
        <v>574</v>
      </c>
      <c r="H600" s="106" t="s">
        <v>552</v>
      </c>
      <c r="I600" s="106" t="s">
        <v>482</v>
      </c>
    </row>
    <row r="601" spans="1:9">
      <c r="A601" s="112">
        <v>44955</v>
      </c>
      <c r="B601" s="106" t="s">
        <v>98</v>
      </c>
      <c r="C601" s="109" t="str">
        <f t="shared" si="15"/>
        <v>A5 PAPER</v>
      </c>
      <c r="F601" s="42">
        <v>30</v>
      </c>
      <c r="G601" s="106" t="s">
        <v>521</v>
      </c>
      <c r="H601" s="106" t="s">
        <v>261</v>
      </c>
      <c r="I601" s="106" t="s">
        <v>482</v>
      </c>
    </row>
    <row r="602" spans="1:9">
      <c r="A602" s="112">
        <v>44957</v>
      </c>
      <c r="B602" s="106" t="s">
        <v>29</v>
      </c>
      <c r="C602" s="109" t="str">
        <f t="shared" si="15"/>
        <v>DCP PAPER 250G</v>
      </c>
      <c r="F602" s="42">
        <v>3</v>
      </c>
      <c r="G602" s="106" t="s">
        <v>270</v>
      </c>
      <c r="H602" s="106" t="s">
        <v>515</v>
      </c>
      <c r="I602" s="106" t="s">
        <v>575</v>
      </c>
    </row>
    <row r="603" spans="1:9">
      <c r="A603" s="112">
        <v>44957</v>
      </c>
      <c r="B603" s="106" t="s">
        <v>52</v>
      </c>
      <c r="C603" s="109" t="str">
        <f t="shared" si="15"/>
        <v>A4 STICKER</v>
      </c>
      <c r="F603" s="42">
        <v>21</v>
      </c>
      <c r="G603" s="106" t="s">
        <v>309</v>
      </c>
      <c r="H603" s="106" t="s">
        <v>503</v>
      </c>
      <c r="I603" s="106" t="s">
        <v>556</v>
      </c>
    </row>
    <row r="604" spans="1:9">
      <c r="A604" s="112">
        <v>44957</v>
      </c>
      <c r="B604" s="106" t="s">
        <v>30</v>
      </c>
      <c r="C604" s="109" t="str">
        <f t="shared" si="15"/>
        <v>BLUE FOLDER</v>
      </c>
      <c r="F604" s="42">
        <v>21</v>
      </c>
      <c r="G604" s="106" t="s">
        <v>309</v>
      </c>
      <c r="H604" s="106" t="s">
        <v>503</v>
      </c>
      <c r="I604" s="106" t="s">
        <v>556</v>
      </c>
    </row>
    <row r="605" spans="1:9">
      <c r="A605" s="112">
        <v>44957</v>
      </c>
      <c r="B605" s="106" t="s">
        <v>28</v>
      </c>
      <c r="C605" s="109" t="str">
        <f t="shared" si="15"/>
        <v>DCP PAPER 200G</v>
      </c>
      <c r="F605" s="42">
        <v>10</v>
      </c>
      <c r="G605" s="106" t="s">
        <v>258</v>
      </c>
      <c r="H605" s="106" t="s">
        <v>503</v>
      </c>
      <c r="I605" s="106" t="s">
        <v>576</v>
      </c>
    </row>
    <row r="606" spans="1:9">
      <c r="A606" s="112">
        <v>44957</v>
      </c>
      <c r="B606" s="106" t="s">
        <v>33</v>
      </c>
      <c r="C606" s="109" t="str">
        <f t="shared" si="15"/>
        <v>LAMINATING FILM A4</v>
      </c>
      <c r="F606" s="42">
        <v>70</v>
      </c>
      <c r="G606" s="106" t="s">
        <v>309</v>
      </c>
      <c r="H606" s="106" t="s">
        <v>503</v>
      </c>
      <c r="I606" s="106" t="s">
        <v>577</v>
      </c>
    </row>
    <row r="607" spans="1:9">
      <c r="A607" s="112">
        <v>44957</v>
      </c>
      <c r="B607" s="106" t="s">
        <v>34</v>
      </c>
      <c r="C607" s="109" t="str">
        <f t="shared" si="15"/>
        <v>LAMINATING FILM A3</v>
      </c>
      <c r="F607" s="42">
        <v>1</v>
      </c>
      <c r="G607" s="106" t="s">
        <v>578</v>
      </c>
      <c r="H607" s="106" t="s">
        <v>552</v>
      </c>
      <c r="I607" s="106" t="s">
        <v>363</v>
      </c>
    </row>
    <row r="608" spans="1:9">
      <c r="A608" s="112">
        <v>44957</v>
      </c>
      <c r="B608" s="106" t="s">
        <v>34</v>
      </c>
      <c r="C608" s="109" t="str">
        <f t="shared" si="15"/>
        <v>LAMINATING FILM A3</v>
      </c>
      <c r="F608" s="42">
        <v>1</v>
      </c>
      <c r="G608" s="106" t="s">
        <v>237</v>
      </c>
      <c r="H608" s="106" t="s">
        <v>572</v>
      </c>
      <c r="I608" s="106" t="s">
        <v>579</v>
      </c>
    </row>
    <row r="609" spans="1:9">
      <c r="A609" s="112">
        <v>44957</v>
      </c>
      <c r="B609" s="106" t="s">
        <v>98</v>
      </c>
      <c r="C609" s="109" t="str">
        <f t="shared" si="15"/>
        <v>A5 PAPER</v>
      </c>
      <c r="F609" s="42">
        <v>160</v>
      </c>
      <c r="G609" s="106" t="s">
        <v>580</v>
      </c>
      <c r="H609" s="106" t="s">
        <v>581</v>
      </c>
      <c r="I609" s="106" t="s">
        <v>582</v>
      </c>
    </row>
    <row r="610" spans="1:9">
      <c r="A610" s="112">
        <v>44957</v>
      </c>
      <c r="B610" s="106" t="s">
        <v>33</v>
      </c>
      <c r="C610" s="109" t="str">
        <f t="shared" si="15"/>
        <v>LAMINATING FILM A4</v>
      </c>
      <c r="F610" s="42">
        <v>3</v>
      </c>
      <c r="G610" s="106" t="s">
        <v>583</v>
      </c>
      <c r="H610" s="106" t="s">
        <v>225</v>
      </c>
      <c r="I610" s="106" t="s">
        <v>468</v>
      </c>
    </row>
    <row r="611" spans="1:9">
      <c r="A611" s="112">
        <v>44957</v>
      </c>
      <c r="B611" s="106" t="s">
        <v>31</v>
      </c>
      <c r="C611" s="109" t="str">
        <f t="shared" si="15"/>
        <v>TRANSPARENT BINDING COVER</v>
      </c>
      <c r="F611" s="42">
        <v>598</v>
      </c>
      <c r="G611" s="106" t="s">
        <v>584</v>
      </c>
      <c r="H611" s="106" t="s">
        <v>584</v>
      </c>
    </row>
    <row r="612" spans="1:9">
      <c r="A612" s="112">
        <v>44957</v>
      </c>
      <c r="B612" s="106" t="s">
        <v>32</v>
      </c>
      <c r="C612" s="109" t="str">
        <f t="shared" si="15"/>
        <v>BLUE CARD PAPER FOR BACK BINDING</v>
      </c>
      <c r="F612" s="42">
        <v>599</v>
      </c>
      <c r="G612" s="106" t="s">
        <v>584</v>
      </c>
      <c r="H612" s="106" t="s">
        <v>584</v>
      </c>
    </row>
    <row r="613" spans="1:9">
      <c r="A613" s="112">
        <v>44957</v>
      </c>
      <c r="B613" s="108" t="s">
        <v>36</v>
      </c>
      <c r="C613" s="109" t="str">
        <f t="shared" si="15"/>
        <v>PLASTIC SPIRAL 8MM</v>
      </c>
      <c r="F613" s="42">
        <v>50</v>
      </c>
      <c r="G613" s="106" t="s">
        <v>584</v>
      </c>
      <c r="H613" s="106" t="s">
        <v>584</v>
      </c>
      <c r="I613" s="106" t="s">
        <v>419</v>
      </c>
    </row>
    <row r="614" spans="1:9">
      <c r="A614" s="112">
        <v>44957</v>
      </c>
      <c r="B614" s="108" t="s">
        <v>37</v>
      </c>
      <c r="C614" s="109" t="str">
        <f t="shared" si="15"/>
        <v>PLASTIC SPIRAL 10MM</v>
      </c>
      <c r="F614" s="42">
        <v>70</v>
      </c>
      <c r="G614" s="106" t="s">
        <v>584</v>
      </c>
      <c r="H614" s="106" t="s">
        <v>584</v>
      </c>
      <c r="I614" s="106" t="s">
        <v>585</v>
      </c>
    </row>
    <row r="615" spans="1:9">
      <c r="A615" s="112">
        <v>44957</v>
      </c>
      <c r="B615" s="108" t="s">
        <v>38</v>
      </c>
      <c r="C615" s="109" t="str">
        <f t="shared" si="15"/>
        <v>PLASTIC SPIRAL 12MM</v>
      </c>
      <c r="F615" s="42">
        <v>125</v>
      </c>
      <c r="G615" s="106" t="s">
        <v>584</v>
      </c>
      <c r="H615" s="106" t="s">
        <v>584</v>
      </c>
      <c r="I615" s="106" t="s">
        <v>586</v>
      </c>
    </row>
    <row r="616" spans="1:9">
      <c r="A616" s="112">
        <v>44957</v>
      </c>
      <c r="B616" s="108" t="s">
        <v>39</v>
      </c>
      <c r="C616" s="109" t="str">
        <f t="shared" si="15"/>
        <v>PLASTIC SPIRAL 14MM</v>
      </c>
      <c r="F616" s="42">
        <v>455</v>
      </c>
      <c r="G616" s="106" t="s">
        <v>584</v>
      </c>
      <c r="H616" s="106" t="s">
        <v>584</v>
      </c>
      <c r="I616" s="106" t="s">
        <v>587</v>
      </c>
    </row>
    <row r="617" spans="1:9">
      <c r="A617" s="112">
        <v>44957</v>
      </c>
      <c r="B617" s="106" t="s">
        <v>31</v>
      </c>
      <c r="C617" s="109" t="str">
        <f t="shared" si="15"/>
        <v>TRANSPARENT BINDING COVER</v>
      </c>
      <c r="F617" s="42">
        <v>327</v>
      </c>
      <c r="G617" s="106" t="s">
        <v>198</v>
      </c>
      <c r="H617" s="106" t="s">
        <v>198</v>
      </c>
      <c r="I617" s="106" t="s">
        <v>588</v>
      </c>
    </row>
    <row r="618" spans="1:9">
      <c r="A618" s="112">
        <v>44957</v>
      </c>
      <c r="B618" s="106" t="s">
        <v>32</v>
      </c>
      <c r="C618" s="109" t="str">
        <f t="shared" si="15"/>
        <v>BLUE CARD PAPER FOR BACK BINDING</v>
      </c>
      <c r="F618" s="42">
        <v>182</v>
      </c>
      <c r="G618" s="106" t="s">
        <v>198</v>
      </c>
      <c r="H618" s="106" t="s">
        <v>198</v>
      </c>
      <c r="I618" s="106" t="s">
        <v>589</v>
      </c>
    </row>
    <row r="619" spans="1:9">
      <c r="A619" s="112">
        <v>44957</v>
      </c>
      <c r="B619" s="106" t="s">
        <v>18</v>
      </c>
      <c r="C619" s="109" t="str">
        <f t="shared" si="15"/>
        <v>A4 PAPER ( YELLOW )</v>
      </c>
      <c r="F619" s="42">
        <v>20</v>
      </c>
      <c r="G619" s="106" t="s">
        <v>198</v>
      </c>
      <c r="H619" s="106" t="s">
        <v>198</v>
      </c>
      <c r="I619" s="106" t="s">
        <v>590</v>
      </c>
    </row>
    <row r="620" spans="1:9">
      <c r="A620" s="112">
        <v>44957</v>
      </c>
      <c r="B620" s="106" t="s">
        <v>22</v>
      </c>
      <c r="C620" s="109" t="str">
        <f t="shared" si="15"/>
        <v>A4 PAPER ( ORANGE )</v>
      </c>
      <c r="F620" s="42">
        <v>20</v>
      </c>
      <c r="G620" s="106" t="s">
        <v>198</v>
      </c>
      <c r="H620" s="106" t="s">
        <v>198</v>
      </c>
      <c r="I620" s="106" t="s">
        <v>590</v>
      </c>
    </row>
    <row r="621" spans="1:9">
      <c r="A621" s="112">
        <v>44957</v>
      </c>
      <c r="B621" s="106" t="s">
        <v>26</v>
      </c>
      <c r="C621" s="109" t="str">
        <f t="shared" si="15"/>
        <v>A4 PAPER ( Light blue )</v>
      </c>
      <c r="D621" s="109" t="e">
        <f>VLOOKUP(C621,ITEMS,2,FALSE)</f>
        <v>#N/A</v>
      </c>
      <c r="E621" s="109" t="e">
        <f>VLOOKUP(D621,ITEMS,2,FALSE)</f>
        <v>#N/A</v>
      </c>
      <c r="F621" s="42">
        <v>80</v>
      </c>
      <c r="G621" s="106" t="s">
        <v>198</v>
      </c>
      <c r="H621" s="106" t="s">
        <v>198</v>
      </c>
      <c r="I621" s="106" t="s">
        <v>590</v>
      </c>
    </row>
    <row r="622" spans="1:9">
      <c r="A622" s="112">
        <v>44957</v>
      </c>
      <c r="B622" s="106" t="s">
        <v>101</v>
      </c>
      <c r="C622" s="109" t="str">
        <f t="shared" si="15"/>
        <v>STAPLE PIN 26/6</v>
      </c>
      <c r="F622" s="42">
        <v>3</v>
      </c>
      <c r="G622" s="106" t="s">
        <v>198</v>
      </c>
      <c r="H622" s="106" t="s">
        <v>198</v>
      </c>
    </row>
    <row r="623" spans="1:9">
      <c r="A623" s="112">
        <v>44957</v>
      </c>
      <c r="B623" s="106" t="s">
        <v>17</v>
      </c>
      <c r="C623" s="109" t="str">
        <f t="shared" si="15"/>
        <v>A3 PAPER</v>
      </c>
      <c r="F623" s="42">
        <v>5</v>
      </c>
      <c r="G623" s="106" t="s">
        <v>198</v>
      </c>
      <c r="H623" s="106" t="s">
        <v>198</v>
      </c>
    </row>
    <row r="624" spans="1:9">
      <c r="A624" s="112">
        <v>44957</v>
      </c>
      <c r="B624" s="106" t="s">
        <v>9</v>
      </c>
      <c r="C624" s="109" t="str">
        <f t="shared" si="15"/>
        <v>A4 PAPER</v>
      </c>
      <c r="F624" s="42">
        <v>77</v>
      </c>
      <c r="G624" s="106" t="s">
        <v>198</v>
      </c>
      <c r="H624" s="106" t="s">
        <v>198</v>
      </c>
    </row>
    <row r="625" spans="1:9">
      <c r="A625" s="112">
        <v>44963</v>
      </c>
      <c r="B625" s="106" t="s">
        <v>34</v>
      </c>
      <c r="C625" s="109" t="str">
        <f t="shared" si="15"/>
        <v>LAMINATING FILM A3</v>
      </c>
      <c r="F625" s="42">
        <v>2</v>
      </c>
      <c r="G625" s="106" t="s">
        <v>591</v>
      </c>
      <c r="H625" s="106" t="s">
        <v>552</v>
      </c>
      <c r="I625" s="106" t="s">
        <v>363</v>
      </c>
    </row>
    <row r="626" spans="1:9">
      <c r="A626" s="112">
        <v>44964</v>
      </c>
      <c r="B626" s="106" t="s">
        <v>98</v>
      </c>
      <c r="C626" s="109" t="str">
        <f t="shared" si="15"/>
        <v>A5 PAPER</v>
      </c>
      <c r="F626" s="42">
        <v>100</v>
      </c>
      <c r="G626" s="106" t="s">
        <v>559</v>
      </c>
      <c r="H626" s="106" t="s">
        <v>183</v>
      </c>
      <c r="I626" s="106" t="s">
        <v>592</v>
      </c>
    </row>
    <row r="627" spans="1:9">
      <c r="A627" s="112">
        <v>44964</v>
      </c>
      <c r="B627" s="106" t="s">
        <v>27</v>
      </c>
      <c r="C627" s="109" t="str">
        <f t="shared" si="15"/>
        <v>DCP PAPER 160G</v>
      </c>
      <c r="F627" s="42">
        <v>65</v>
      </c>
      <c r="G627" s="106" t="s">
        <v>593</v>
      </c>
      <c r="H627" s="106" t="s">
        <v>594</v>
      </c>
      <c r="I627" s="106" t="s">
        <v>315</v>
      </c>
    </row>
    <row r="628" spans="1:9">
      <c r="A628" s="112">
        <v>44964</v>
      </c>
      <c r="B628" s="106" t="s">
        <v>33</v>
      </c>
      <c r="C628" s="109" t="str">
        <f t="shared" si="15"/>
        <v>LAMINATING FILM A4</v>
      </c>
      <c r="F628" s="42">
        <v>2</v>
      </c>
      <c r="G628" s="106" t="s">
        <v>583</v>
      </c>
      <c r="H628" s="106" t="s">
        <v>595</v>
      </c>
      <c r="I628" s="106" t="s">
        <v>596</v>
      </c>
    </row>
    <row r="629" spans="1:9">
      <c r="A629" s="112">
        <v>44964</v>
      </c>
      <c r="B629" s="106" t="s">
        <v>34</v>
      </c>
      <c r="C629" s="109" t="str">
        <f t="shared" si="15"/>
        <v>LAMINATING FILM A3</v>
      </c>
      <c r="F629" s="42">
        <v>2</v>
      </c>
      <c r="G629" s="106" t="s">
        <v>583</v>
      </c>
      <c r="H629" s="106" t="s">
        <v>595</v>
      </c>
      <c r="I629" s="106" t="s">
        <v>596</v>
      </c>
    </row>
    <row r="630" spans="1:9">
      <c r="A630" s="112">
        <v>44964</v>
      </c>
      <c r="B630" s="106" t="s">
        <v>33</v>
      </c>
      <c r="C630" s="109" t="str">
        <f t="shared" si="15"/>
        <v>LAMINATING FILM A4</v>
      </c>
      <c r="F630" s="42">
        <v>4</v>
      </c>
      <c r="G630" s="106" t="s">
        <v>597</v>
      </c>
      <c r="H630" s="106" t="s">
        <v>503</v>
      </c>
      <c r="I630" s="106" t="s">
        <v>598</v>
      </c>
    </row>
    <row r="631" spans="1:9">
      <c r="A631" s="112">
        <v>44964</v>
      </c>
      <c r="B631" s="106" t="s">
        <v>34</v>
      </c>
      <c r="C631" s="109" t="str">
        <f t="shared" si="15"/>
        <v>LAMINATING FILM A3</v>
      </c>
      <c r="F631" s="42">
        <v>4</v>
      </c>
      <c r="G631" s="106" t="s">
        <v>597</v>
      </c>
      <c r="H631" s="106" t="s">
        <v>503</v>
      </c>
      <c r="I631" s="106" t="s">
        <v>598</v>
      </c>
    </row>
    <row r="632" spans="1:9">
      <c r="A632" s="112">
        <v>44964</v>
      </c>
      <c r="B632" s="106" t="s">
        <v>27</v>
      </c>
      <c r="C632" s="109" t="str">
        <f t="shared" si="15"/>
        <v>DCP PAPER 160G</v>
      </c>
      <c r="F632" s="42">
        <v>65</v>
      </c>
      <c r="G632" s="106" t="s">
        <v>486</v>
      </c>
      <c r="H632" s="106" t="s">
        <v>450</v>
      </c>
      <c r="I632" s="106" t="s">
        <v>282</v>
      </c>
    </row>
    <row r="633" spans="1:9">
      <c r="A633" s="112">
        <v>44964</v>
      </c>
      <c r="B633" s="106" t="s">
        <v>98</v>
      </c>
      <c r="C633" s="109" t="str">
        <f t="shared" si="15"/>
        <v>A5 PAPER</v>
      </c>
      <c r="F633" s="42">
        <v>25</v>
      </c>
      <c r="G633" s="106" t="s">
        <v>446</v>
      </c>
      <c r="H633" s="106" t="s">
        <v>491</v>
      </c>
      <c r="I633" s="106" t="s">
        <v>599</v>
      </c>
    </row>
    <row r="634" spans="1:9">
      <c r="A634" s="112">
        <v>44965</v>
      </c>
      <c r="B634" s="106" t="s">
        <v>63</v>
      </c>
      <c r="C634" s="120" t="str">
        <f t="shared" si="15"/>
        <v>SH 12 Kyocera stapler ( Upper portion )</v>
      </c>
      <c r="D634" s="121"/>
      <c r="E634" s="121"/>
      <c r="F634" s="147">
        <v>1</v>
      </c>
      <c r="G634" s="121" t="s">
        <v>198</v>
      </c>
      <c r="H634" s="121" t="s">
        <v>198</v>
      </c>
      <c r="I634" s="121" t="s">
        <v>600</v>
      </c>
    </row>
    <row r="635" spans="1:9">
      <c r="A635" s="112">
        <v>44969</v>
      </c>
      <c r="B635" s="106" t="s">
        <v>34</v>
      </c>
      <c r="C635" s="109" t="str">
        <f t="shared" si="15"/>
        <v>LAMINATING FILM A3</v>
      </c>
      <c r="F635" s="42">
        <v>10</v>
      </c>
      <c r="G635" s="106" t="s">
        <v>270</v>
      </c>
      <c r="H635" s="106" t="s">
        <v>450</v>
      </c>
      <c r="I635" s="106" t="s">
        <v>601</v>
      </c>
    </row>
    <row r="636" spans="1:9">
      <c r="A636" s="112">
        <v>44969</v>
      </c>
      <c r="B636" s="106" t="s">
        <v>29</v>
      </c>
      <c r="C636" s="109" t="str">
        <f t="shared" si="15"/>
        <v>DCP PAPER 250G</v>
      </c>
      <c r="F636" s="42">
        <v>2</v>
      </c>
      <c r="G636" s="106" t="s">
        <v>200</v>
      </c>
      <c r="H636" s="106" t="s">
        <v>503</v>
      </c>
      <c r="I636" s="106" t="s">
        <v>602</v>
      </c>
    </row>
    <row r="637" spans="1:9">
      <c r="A637" s="112">
        <v>44970</v>
      </c>
      <c r="B637" s="106" t="s">
        <v>34</v>
      </c>
      <c r="C637" s="109" t="str">
        <f t="shared" si="15"/>
        <v>LAMINATING FILM A3</v>
      </c>
      <c r="F637" s="42">
        <v>11</v>
      </c>
      <c r="G637" s="106" t="s">
        <v>270</v>
      </c>
      <c r="H637" s="106" t="s">
        <v>450</v>
      </c>
      <c r="I637" s="106" t="s">
        <v>603</v>
      </c>
    </row>
    <row r="638" spans="1:9">
      <c r="A638" s="112">
        <v>44978</v>
      </c>
      <c r="B638" s="108" t="s">
        <v>39</v>
      </c>
      <c r="C638" s="109" t="str">
        <f t="shared" ref="C638:C701" si="16">VLOOKUP(B638,ITEMS,2,FALSE)</f>
        <v>PLASTIC SPIRAL 14MM</v>
      </c>
      <c r="F638" s="42">
        <v>2</v>
      </c>
      <c r="G638" s="106" t="s">
        <v>604</v>
      </c>
      <c r="H638" s="106" t="s">
        <v>605</v>
      </c>
      <c r="I638" s="106" t="s">
        <v>606</v>
      </c>
    </row>
    <row r="639" spans="1:9">
      <c r="A639" s="112">
        <v>44978</v>
      </c>
      <c r="B639" s="106" t="s">
        <v>29</v>
      </c>
      <c r="C639" s="109" t="str">
        <f t="shared" si="16"/>
        <v>DCP PAPER 250G</v>
      </c>
      <c r="F639" s="42">
        <v>30</v>
      </c>
      <c r="G639" s="106" t="s">
        <v>607</v>
      </c>
      <c r="H639" s="106" t="s">
        <v>608</v>
      </c>
      <c r="I639" s="106" t="s">
        <v>241</v>
      </c>
    </row>
    <row r="640" spans="1:9">
      <c r="A640" s="112">
        <v>44979</v>
      </c>
      <c r="B640" s="108" t="s">
        <v>79</v>
      </c>
      <c r="C640" s="109" t="str">
        <f t="shared" si="16"/>
        <v>BINDER 1"</v>
      </c>
      <c r="F640" s="42">
        <v>2</v>
      </c>
      <c r="G640" s="106" t="s">
        <v>317</v>
      </c>
      <c r="H640" s="106" t="s">
        <v>609</v>
      </c>
      <c r="I640" s="106" t="s">
        <v>610</v>
      </c>
    </row>
    <row r="641" spans="1:9">
      <c r="A641" s="112">
        <v>44980</v>
      </c>
      <c r="B641" s="108" t="s">
        <v>98</v>
      </c>
      <c r="C641" s="109" t="str">
        <f t="shared" si="16"/>
        <v>A5 PAPER</v>
      </c>
      <c r="F641" s="42">
        <v>8</v>
      </c>
      <c r="G641" s="106" t="s">
        <v>473</v>
      </c>
      <c r="H641" s="106" t="s">
        <v>543</v>
      </c>
      <c r="I641" s="106" t="s">
        <v>611</v>
      </c>
    </row>
    <row r="642" spans="1:9">
      <c r="A642" s="112">
        <v>44980</v>
      </c>
      <c r="B642" s="106" t="s">
        <v>29</v>
      </c>
      <c r="C642" s="109" t="str">
        <f t="shared" si="16"/>
        <v>DCP PAPER 250G</v>
      </c>
      <c r="F642" s="42">
        <v>5</v>
      </c>
      <c r="G642" s="106" t="s">
        <v>219</v>
      </c>
      <c r="H642" s="106" t="s">
        <v>351</v>
      </c>
      <c r="I642" s="106" t="s">
        <v>612</v>
      </c>
    </row>
    <row r="643" spans="1:9">
      <c r="A643" s="112">
        <v>44985</v>
      </c>
      <c r="B643" s="106" t="s">
        <v>36</v>
      </c>
      <c r="C643" s="109" t="str">
        <f t="shared" si="16"/>
        <v>PLASTIC SPIRAL 8MM</v>
      </c>
      <c r="F643" s="42">
        <v>2</v>
      </c>
      <c r="G643" s="106" t="s">
        <v>262</v>
      </c>
      <c r="H643" s="106" t="s">
        <v>263</v>
      </c>
      <c r="I643" s="106" t="s">
        <v>613</v>
      </c>
    </row>
    <row r="644" spans="1:9">
      <c r="A644" s="112">
        <v>44985</v>
      </c>
      <c r="B644" s="106" t="s">
        <v>43</v>
      </c>
      <c r="C644" s="109" t="str">
        <f t="shared" si="16"/>
        <v>PLASTIC SPIRAL 22MM</v>
      </c>
      <c r="F644" s="42">
        <v>2</v>
      </c>
      <c r="G644" s="106" t="s">
        <v>262</v>
      </c>
      <c r="H644" s="106" t="s">
        <v>263</v>
      </c>
      <c r="I644" s="106" t="s">
        <v>613</v>
      </c>
    </row>
    <row r="645" spans="1:9">
      <c r="A645" s="112">
        <v>44985</v>
      </c>
      <c r="B645" s="106" t="s">
        <v>32</v>
      </c>
      <c r="C645" s="109" t="str">
        <f t="shared" si="16"/>
        <v>BLUE CARD PAPER FOR BACK BINDING</v>
      </c>
      <c r="F645" s="42">
        <v>4</v>
      </c>
      <c r="G645" s="106" t="s">
        <v>262</v>
      </c>
      <c r="H645" s="106" t="s">
        <v>263</v>
      </c>
      <c r="I645" s="106" t="s">
        <v>613</v>
      </c>
    </row>
    <row r="646" spans="1:9">
      <c r="A646" s="112">
        <v>44985</v>
      </c>
      <c r="B646" s="106" t="s">
        <v>31</v>
      </c>
      <c r="C646" s="109" t="str">
        <f t="shared" si="16"/>
        <v>TRANSPARENT BINDING COVER</v>
      </c>
      <c r="F646" s="42">
        <v>4</v>
      </c>
      <c r="G646" s="106" t="s">
        <v>262</v>
      </c>
      <c r="H646" s="106" t="s">
        <v>263</v>
      </c>
      <c r="I646" s="106" t="s">
        <v>613</v>
      </c>
    </row>
    <row r="647" spans="1:9">
      <c r="A647" s="112">
        <v>44985</v>
      </c>
      <c r="B647" s="106" t="s">
        <v>52</v>
      </c>
      <c r="C647" s="109" t="str">
        <f t="shared" si="16"/>
        <v>A4 STICKER</v>
      </c>
      <c r="F647" s="42">
        <v>3</v>
      </c>
      <c r="G647" s="106" t="s">
        <v>309</v>
      </c>
      <c r="H647" s="106" t="s">
        <v>545</v>
      </c>
      <c r="I647" s="106" t="s">
        <v>614</v>
      </c>
    </row>
    <row r="648" spans="1:9">
      <c r="A648" s="112">
        <v>44985</v>
      </c>
      <c r="B648" s="106" t="s">
        <v>30</v>
      </c>
      <c r="C648" s="109" t="str">
        <f t="shared" si="16"/>
        <v>BLUE FOLDER</v>
      </c>
      <c r="F648" s="42">
        <v>5</v>
      </c>
      <c r="G648" s="106" t="s">
        <v>309</v>
      </c>
      <c r="H648" s="106" t="s">
        <v>545</v>
      </c>
      <c r="I648" s="106" t="s">
        <v>615</v>
      </c>
    </row>
    <row r="649" spans="1:9">
      <c r="A649" s="112">
        <v>44985</v>
      </c>
      <c r="B649" s="106" t="s">
        <v>34</v>
      </c>
      <c r="C649" s="109" t="str">
        <f t="shared" si="16"/>
        <v>LAMINATING FILM A3</v>
      </c>
      <c r="F649" s="42">
        <v>14</v>
      </c>
      <c r="G649" s="106" t="s">
        <v>270</v>
      </c>
      <c r="H649" s="106" t="s">
        <v>450</v>
      </c>
      <c r="I649" s="106" t="s">
        <v>616</v>
      </c>
    </row>
    <row r="650" spans="1:9">
      <c r="A650" s="112">
        <v>44985</v>
      </c>
      <c r="B650" s="106" t="s">
        <v>29</v>
      </c>
      <c r="C650" s="109" t="str">
        <f t="shared" si="16"/>
        <v>DCP PAPER 250G</v>
      </c>
      <c r="F650" s="42">
        <v>9</v>
      </c>
      <c r="G650" s="106" t="s">
        <v>258</v>
      </c>
      <c r="H650" s="106" t="s">
        <v>503</v>
      </c>
      <c r="I650" s="106" t="s">
        <v>411</v>
      </c>
    </row>
    <row r="651" spans="1:9">
      <c r="A651" s="112">
        <v>44985</v>
      </c>
      <c r="B651" s="106" t="s">
        <v>32</v>
      </c>
      <c r="C651" s="109" t="str">
        <f t="shared" si="16"/>
        <v>BLUE CARD PAPER FOR BACK BINDING</v>
      </c>
      <c r="F651" s="42">
        <v>200</v>
      </c>
      <c r="G651" s="106" t="s">
        <v>198</v>
      </c>
      <c r="H651" s="106" t="s">
        <v>198</v>
      </c>
      <c r="I651" s="106" t="s">
        <v>383</v>
      </c>
    </row>
    <row r="652" spans="1:9">
      <c r="A652" s="112">
        <v>44985</v>
      </c>
      <c r="B652" s="106" t="s">
        <v>98</v>
      </c>
      <c r="C652" s="109" t="str">
        <f t="shared" si="16"/>
        <v>A5 PAPER</v>
      </c>
      <c r="F652" s="42">
        <v>1660</v>
      </c>
      <c r="G652" s="106" t="s">
        <v>198</v>
      </c>
      <c r="H652" s="106" t="s">
        <v>198</v>
      </c>
      <c r="I652" s="106" t="s">
        <v>617</v>
      </c>
    </row>
    <row r="653" spans="1:9">
      <c r="A653" s="112">
        <v>44985</v>
      </c>
      <c r="B653" s="106" t="s">
        <v>9</v>
      </c>
      <c r="C653" s="109" t="str">
        <f t="shared" si="16"/>
        <v>A4 PAPER</v>
      </c>
      <c r="F653" s="42">
        <v>108</v>
      </c>
      <c r="G653" s="106" t="s">
        <v>198</v>
      </c>
      <c r="H653" s="106" t="s">
        <v>198</v>
      </c>
      <c r="I653" s="106" t="s">
        <v>618</v>
      </c>
    </row>
    <row r="654" spans="1:9">
      <c r="A654" s="112">
        <v>44990</v>
      </c>
      <c r="B654" s="106" t="s">
        <v>63</v>
      </c>
      <c r="C654" s="120" t="str">
        <f t="shared" si="16"/>
        <v>SH 12 Kyocera stapler ( Upper portion )</v>
      </c>
      <c r="D654" s="121"/>
      <c r="E654" s="121"/>
      <c r="F654" s="147">
        <v>1</v>
      </c>
      <c r="G654" s="121" t="s">
        <v>198</v>
      </c>
      <c r="H654" s="121" t="s">
        <v>198</v>
      </c>
      <c r="I654" s="121" t="s">
        <v>619</v>
      </c>
    </row>
    <row r="655" spans="1:9">
      <c r="A655" s="112">
        <v>44993</v>
      </c>
      <c r="B655" s="106" t="s">
        <v>63</v>
      </c>
      <c r="C655" s="120" t="str">
        <f t="shared" si="16"/>
        <v>SH 12 Kyocera stapler ( Upper portion )</v>
      </c>
      <c r="D655" s="121"/>
      <c r="E655" s="121"/>
      <c r="F655" s="147">
        <v>1</v>
      </c>
      <c r="G655" s="121" t="s">
        <v>198</v>
      </c>
      <c r="H655" s="121" t="s">
        <v>198</v>
      </c>
      <c r="I655" s="121" t="s">
        <v>480</v>
      </c>
    </row>
    <row r="656" spans="1:9">
      <c r="A656" s="112">
        <v>44998</v>
      </c>
      <c r="B656" s="106" t="s">
        <v>36</v>
      </c>
      <c r="C656" s="109" t="str">
        <f t="shared" si="16"/>
        <v>PLASTIC SPIRAL 8MM</v>
      </c>
      <c r="F656" s="42">
        <v>8</v>
      </c>
      <c r="G656" s="106" t="s">
        <v>270</v>
      </c>
      <c r="H656" s="106" t="s">
        <v>450</v>
      </c>
      <c r="I656" s="106" t="s">
        <v>620</v>
      </c>
    </row>
    <row r="657" spans="1:9">
      <c r="A657" s="112">
        <v>44998</v>
      </c>
      <c r="B657" s="106" t="s">
        <v>32</v>
      </c>
      <c r="C657" s="109" t="str">
        <f t="shared" si="16"/>
        <v>BLUE CARD PAPER FOR BACK BINDING</v>
      </c>
      <c r="F657" s="42">
        <v>8</v>
      </c>
      <c r="G657" s="106" t="s">
        <v>270</v>
      </c>
      <c r="H657" s="106" t="s">
        <v>450</v>
      </c>
      <c r="I657" s="106" t="s">
        <v>620</v>
      </c>
    </row>
    <row r="658" spans="1:9">
      <c r="A658" s="112">
        <v>44998</v>
      </c>
      <c r="B658" s="106" t="s">
        <v>31</v>
      </c>
      <c r="C658" s="109" t="str">
        <f t="shared" si="16"/>
        <v>TRANSPARENT BINDING COVER</v>
      </c>
      <c r="F658" s="42">
        <v>8</v>
      </c>
      <c r="G658" s="106" t="s">
        <v>270</v>
      </c>
      <c r="H658" s="106" t="s">
        <v>450</v>
      </c>
      <c r="I658" s="106" t="s">
        <v>620</v>
      </c>
    </row>
    <row r="659" spans="1:9">
      <c r="A659" s="112">
        <v>44999</v>
      </c>
      <c r="B659" s="106" t="s">
        <v>33</v>
      </c>
      <c r="C659" s="109" t="str">
        <f t="shared" si="16"/>
        <v>LAMINATING FILM A4</v>
      </c>
      <c r="F659" s="42">
        <v>1</v>
      </c>
      <c r="G659" s="106" t="s">
        <v>237</v>
      </c>
      <c r="H659" s="106" t="s">
        <v>572</v>
      </c>
      <c r="I659" s="106" t="s">
        <v>468</v>
      </c>
    </row>
    <row r="660" spans="1:9">
      <c r="A660" s="112">
        <v>44999</v>
      </c>
      <c r="B660" s="106" t="s">
        <v>39</v>
      </c>
      <c r="C660" s="109" t="str">
        <f t="shared" si="16"/>
        <v>PLASTIC SPIRAL 14MM</v>
      </c>
      <c r="F660" s="42">
        <v>8</v>
      </c>
      <c r="G660" s="106" t="s">
        <v>262</v>
      </c>
      <c r="H660" s="106" t="s">
        <v>263</v>
      </c>
      <c r="I660" s="106" t="s">
        <v>613</v>
      </c>
    </row>
    <row r="661" spans="1:9">
      <c r="A661" s="112">
        <v>44999</v>
      </c>
      <c r="B661" s="106" t="s">
        <v>36</v>
      </c>
      <c r="C661" s="109" t="str">
        <f t="shared" si="16"/>
        <v>PLASTIC SPIRAL 8MM</v>
      </c>
      <c r="F661" s="42">
        <v>10</v>
      </c>
      <c r="G661" s="106" t="s">
        <v>262</v>
      </c>
      <c r="H661" s="106" t="s">
        <v>263</v>
      </c>
      <c r="I661" s="106" t="s">
        <v>613</v>
      </c>
    </row>
    <row r="662" spans="1:9">
      <c r="A662" s="112">
        <v>44999</v>
      </c>
      <c r="B662" s="106" t="s">
        <v>116</v>
      </c>
      <c r="C662" s="109" t="str">
        <f t="shared" si="16"/>
        <v>PLASTIC SPIRAL 38MM</v>
      </c>
      <c r="F662" s="42">
        <v>4</v>
      </c>
      <c r="G662" s="106" t="s">
        <v>262</v>
      </c>
      <c r="H662" s="106" t="s">
        <v>263</v>
      </c>
      <c r="I662" s="106" t="s">
        <v>613</v>
      </c>
    </row>
    <row r="663" spans="1:9">
      <c r="A663" s="112">
        <v>44999</v>
      </c>
      <c r="B663" s="106" t="s">
        <v>32</v>
      </c>
      <c r="C663" s="109" t="str">
        <f t="shared" si="16"/>
        <v>BLUE CARD PAPER FOR BACK BINDING</v>
      </c>
      <c r="F663" s="42">
        <v>20</v>
      </c>
      <c r="G663" s="106" t="s">
        <v>262</v>
      </c>
      <c r="H663" s="106" t="s">
        <v>263</v>
      </c>
      <c r="I663" s="106" t="s">
        <v>613</v>
      </c>
    </row>
    <row r="664" spans="1:9">
      <c r="A664" s="112">
        <v>44999</v>
      </c>
      <c r="B664" s="106" t="s">
        <v>31</v>
      </c>
      <c r="C664" s="109" t="str">
        <f t="shared" si="16"/>
        <v>TRANSPARENT BINDING COVER</v>
      </c>
      <c r="F664" s="42">
        <v>20</v>
      </c>
      <c r="G664" s="106" t="s">
        <v>262</v>
      </c>
      <c r="H664" s="106" t="s">
        <v>263</v>
      </c>
      <c r="I664" s="106" t="s">
        <v>613</v>
      </c>
    </row>
    <row r="665" spans="1:9">
      <c r="A665" s="112">
        <v>44999</v>
      </c>
      <c r="B665" s="106" t="s">
        <v>40</v>
      </c>
      <c r="C665" s="109" t="str">
        <f t="shared" si="16"/>
        <v>PLASTIC SPIRAL 16MM</v>
      </c>
      <c r="F665" s="42">
        <v>2</v>
      </c>
      <c r="G665" s="106" t="s">
        <v>262</v>
      </c>
      <c r="H665" s="106" t="s">
        <v>263</v>
      </c>
      <c r="I665" s="106" t="s">
        <v>613</v>
      </c>
    </row>
    <row r="666" spans="1:9">
      <c r="A666" s="112">
        <v>44999</v>
      </c>
      <c r="B666" s="106" t="s">
        <v>38</v>
      </c>
      <c r="C666" s="109" t="str">
        <f t="shared" si="16"/>
        <v>PLASTIC SPIRAL 12MM</v>
      </c>
      <c r="F666" s="42">
        <v>22</v>
      </c>
      <c r="G666" s="106" t="s">
        <v>262</v>
      </c>
      <c r="H666" s="106" t="s">
        <v>263</v>
      </c>
      <c r="I666" s="106" t="s">
        <v>613</v>
      </c>
    </row>
    <row r="667" spans="1:9">
      <c r="A667" s="112">
        <v>44999</v>
      </c>
      <c r="B667" s="106" t="s">
        <v>98</v>
      </c>
      <c r="C667" s="109" t="str">
        <f t="shared" si="16"/>
        <v>A5 PAPER</v>
      </c>
      <c r="F667" s="42">
        <v>100</v>
      </c>
      <c r="G667" s="106" t="s">
        <v>559</v>
      </c>
      <c r="H667" s="106" t="s">
        <v>183</v>
      </c>
      <c r="I667" s="106" t="s">
        <v>560</v>
      </c>
    </row>
    <row r="668" spans="1:9">
      <c r="A668" s="112">
        <v>45004</v>
      </c>
      <c r="B668" s="106" t="s">
        <v>33</v>
      </c>
      <c r="C668" s="109" t="str">
        <f t="shared" si="16"/>
        <v>LAMINATING FILM A4</v>
      </c>
      <c r="F668" s="42">
        <v>22</v>
      </c>
      <c r="G668" s="109" t="s">
        <v>219</v>
      </c>
      <c r="H668" s="106" t="s">
        <v>351</v>
      </c>
      <c r="I668" s="109" t="s">
        <v>621</v>
      </c>
    </row>
    <row r="669" spans="1:9">
      <c r="A669" s="112">
        <v>45004</v>
      </c>
      <c r="B669" s="106" t="s">
        <v>34</v>
      </c>
      <c r="C669" s="109" t="str">
        <f t="shared" si="16"/>
        <v>LAMINATING FILM A3</v>
      </c>
      <c r="F669" s="42">
        <v>15</v>
      </c>
      <c r="G669" s="109" t="s">
        <v>436</v>
      </c>
      <c r="H669" s="106" t="s">
        <v>351</v>
      </c>
      <c r="I669" s="109" t="s">
        <v>622</v>
      </c>
    </row>
    <row r="670" spans="1:9">
      <c r="A670" s="112">
        <v>45004</v>
      </c>
      <c r="B670" s="106" t="s">
        <v>40</v>
      </c>
      <c r="C670" s="109" t="str">
        <f t="shared" si="16"/>
        <v>PLASTIC SPIRAL 16MM</v>
      </c>
      <c r="F670" s="42">
        <v>1</v>
      </c>
      <c r="G670" s="109" t="s">
        <v>317</v>
      </c>
      <c r="H670" s="106" t="s">
        <v>211</v>
      </c>
      <c r="I670" s="106" t="s">
        <v>623</v>
      </c>
    </row>
    <row r="671" spans="1:9">
      <c r="A671" s="112">
        <v>45004</v>
      </c>
      <c r="B671" s="106" t="s">
        <v>31</v>
      </c>
      <c r="C671" s="109" t="str">
        <f t="shared" si="16"/>
        <v>TRANSPARENT BINDING COVER</v>
      </c>
      <c r="F671" s="42">
        <v>1</v>
      </c>
      <c r="G671" s="109" t="s">
        <v>317</v>
      </c>
      <c r="H671" s="106" t="s">
        <v>211</v>
      </c>
      <c r="I671" s="106" t="s">
        <v>623</v>
      </c>
    </row>
    <row r="672" spans="1:9">
      <c r="A672" s="112">
        <v>45004</v>
      </c>
      <c r="B672" s="106" t="s">
        <v>32</v>
      </c>
      <c r="C672" s="109" t="str">
        <f t="shared" si="16"/>
        <v>BLUE CARD PAPER FOR BACK BINDING</v>
      </c>
      <c r="F672" s="42">
        <v>1</v>
      </c>
      <c r="G672" s="109" t="s">
        <v>317</v>
      </c>
      <c r="H672" s="106" t="s">
        <v>211</v>
      </c>
      <c r="I672" s="106" t="s">
        <v>623</v>
      </c>
    </row>
    <row r="673" spans="1:9">
      <c r="A673" s="112">
        <v>45004</v>
      </c>
      <c r="B673" s="106" t="s">
        <v>34</v>
      </c>
      <c r="C673" s="109" t="str">
        <f t="shared" si="16"/>
        <v>LAMINATING FILM A3</v>
      </c>
      <c r="F673" s="42">
        <v>9</v>
      </c>
      <c r="G673" s="109" t="s">
        <v>624</v>
      </c>
      <c r="H673" s="106" t="s">
        <v>351</v>
      </c>
      <c r="I673" s="109" t="s">
        <v>625</v>
      </c>
    </row>
    <row r="674" spans="1:9">
      <c r="A674" s="112">
        <v>45004</v>
      </c>
      <c r="B674" s="106" t="s">
        <v>36</v>
      </c>
      <c r="C674" s="109" t="str">
        <f t="shared" si="16"/>
        <v>PLASTIC SPIRAL 8MM</v>
      </c>
      <c r="F674" s="42">
        <v>1</v>
      </c>
      <c r="G674" s="109" t="s">
        <v>317</v>
      </c>
      <c r="H674" s="106" t="s">
        <v>211</v>
      </c>
      <c r="I674" s="106" t="s">
        <v>626</v>
      </c>
    </row>
    <row r="675" spans="1:9">
      <c r="A675" s="112">
        <v>45004</v>
      </c>
      <c r="B675" s="106" t="s">
        <v>32</v>
      </c>
      <c r="C675" s="109" t="str">
        <f t="shared" si="16"/>
        <v>BLUE CARD PAPER FOR BACK BINDING</v>
      </c>
      <c r="F675" s="42">
        <v>1</v>
      </c>
      <c r="G675" s="109" t="s">
        <v>317</v>
      </c>
      <c r="H675" s="106" t="s">
        <v>211</v>
      </c>
      <c r="I675" s="106" t="s">
        <v>626</v>
      </c>
    </row>
    <row r="676" spans="1:9">
      <c r="A676" s="112">
        <v>45004</v>
      </c>
      <c r="B676" s="106" t="s">
        <v>31</v>
      </c>
      <c r="C676" s="109" t="str">
        <f t="shared" si="16"/>
        <v>TRANSPARENT BINDING COVER</v>
      </c>
      <c r="F676" s="42">
        <v>1</v>
      </c>
      <c r="G676" s="109" t="s">
        <v>317</v>
      </c>
      <c r="H676" s="106" t="s">
        <v>211</v>
      </c>
      <c r="I676" s="106" t="s">
        <v>626</v>
      </c>
    </row>
    <row r="677" spans="1:9">
      <c r="A677" s="112">
        <v>45004</v>
      </c>
      <c r="B677" s="106" t="s">
        <v>32</v>
      </c>
      <c r="C677" s="109" t="str">
        <f t="shared" si="16"/>
        <v>BLUE CARD PAPER FOR BACK BINDING</v>
      </c>
      <c r="F677" s="42">
        <v>2</v>
      </c>
      <c r="G677" s="109" t="s">
        <v>317</v>
      </c>
      <c r="H677" s="106" t="s">
        <v>211</v>
      </c>
      <c r="I677" s="109" t="s">
        <v>627</v>
      </c>
    </row>
    <row r="678" spans="1:9">
      <c r="A678" s="112">
        <v>45004</v>
      </c>
      <c r="B678" s="106" t="s">
        <v>31</v>
      </c>
      <c r="C678" s="109" t="str">
        <f t="shared" si="16"/>
        <v>TRANSPARENT BINDING COVER</v>
      </c>
      <c r="F678" s="42">
        <v>2</v>
      </c>
      <c r="G678" s="109" t="s">
        <v>317</v>
      </c>
      <c r="H678" s="106" t="s">
        <v>211</v>
      </c>
      <c r="I678" s="109" t="s">
        <v>627</v>
      </c>
    </row>
    <row r="679" spans="1:9">
      <c r="A679" s="112">
        <v>45004</v>
      </c>
      <c r="B679" s="106" t="s">
        <v>38</v>
      </c>
      <c r="C679" s="109" t="str">
        <f t="shared" si="16"/>
        <v>PLASTIC SPIRAL 12MM</v>
      </c>
      <c r="F679" s="42">
        <v>2</v>
      </c>
      <c r="G679" s="109" t="s">
        <v>317</v>
      </c>
      <c r="H679" s="106" t="s">
        <v>211</v>
      </c>
      <c r="I679" s="109" t="s">
        <v>627</v>
      </c>
    </row>
    <row r="680" spans="1:9">
      <c r="A680" s="112">
        <v>45004</v>
      </c>
      <c r="B680" s="106" t="s">
        <v>38</v>
      </c>
      <c r="C680" s="109" t="str">
        <f t="shared" si="16"/>
        <v>PLASTIC SPIRAL 12MM</v>
      </c>
      <c r="F680" s="42">
        <v>2</v>
      </c>
      <c r="G680" s="109" t="s">
        <v>317</v>
      </c>
      <c r="H680" s="106" t="s">
        <v>211</v>
      </c>
      <c r="I680" s="109" t="s">
        <v>627</v>
      </c>
    </row>
    <row r="681" spans="1:9">
      <c r="A681" s="112">
        <v>45004</v>
      </c>
      <c r="B681" s="106" t="s">
        <v>116</v>
      </c>
      <c r="C681" s="109" t="str">
        <f t="shared" si="16"/>
        <v>PLASTIC SPIRAL 38MM</v>
      </c>
      <c r="F681" s="42">
        <v>1</v>
      </c>
      <c r="G681" s="109" t="s">
        <v>317</v>
      </c>
      <c r="H681" s="106" t="s">
        <v>211</v>
      </c>
      <c r="I681" s="106" t="s">
        <v>628</v>
      </c>
    </row>
    <row r="682" spans="1:9">
      <c r="A682" s="112">
        <v>45004</v>
      </c>
      <c r="B682" s="106" t="s">
        <v>31</v>
      </c>
      <c r="C682" s="109" t="str">
        <f t="shared" si="16"/>
        <v>TRANSPARENT BINDING COVER</v>
      </c>
      <c r="F682" s="42">
        <v>1</v>
      </c>
      <c r="G682" s="109" t="s">
        <v>317</v>
      </c>
      <c r="H682" s="106" t="s">
        <v>211</v>
      </c>
      <c r="I682" s="106" t="s">
        <v>628</v>
      </c>
    </row>
    <row r="683" spans="1:9">
      <c r="A683" s="112">
        <v>45004</v>
      </c>
      <c r="B683" s="106" t="s">
        <v>32</v>
      </c>
      <c r="C683" s="109" t="str">
        <f t="shared" si="16"/>
        <v>BLUE CARD PAPER FOR BACK BINDING</v>
      </c>
      <c r="F683" s="42">
        <v>1</v>
      </c>
      <c r="G683" s="109" t="s">
        <v>317</v>
      </c>
      <c r="H683" s="106" t="s">
        <v>211</v>
      </c>
      <c r="I683" s="106" t="s">
        <v>628</v>
      </c>
    </row>
    <row r="684" spans="1:9">
      <c r="A684" s="112">
        <v>45004</v>
      </c>
      <c r="B684" s="106" t="s">
        <v>41</v>
      </c>
      <c r="C684" s="109" t="str">
        <f t="shared" si="16"/>
        <v>PLASTIC SPIRAL 18MM</v>
      </c>
      <c r="F684" s="42">
        <v>1</v>
      </c>
      <c r="G684" s="109" t="s">
        <v>317</v>
      </c>
      <c r="H684" s="106" t="s">
        <v>211</v>
      </c>
      <c r="I684" s="106" t="s">
        <v>629</v>
      </c>
    </row>
    <row r="685" spans="1:9">
      <c r="A685" s="112">
        <v>45004</v>
      </c>
      <c r="B685" s="106" t="s">
        <v>31</v>
      </c>
      <c r="C685" s="109" t="str">
        <f t="shared" si="16"/>
        <v>TRANSPARENT BINDING COVER</v>
      </c>
      <c r="F685" s="42">
        <v>1</v>
      </c>
      <c r="G685" s="109" t="s">
        <v>317</v>
      </c>
      <c r="H685" s="106" t="s">
        <v>211</v>
      </c>
      <c r="I685" s="106" t="s">
        <v>629</v>
      </c>
    </row>
    <row r="686" spans="1:9">
      <c r="A686" s="112">
        <v>45004</v>
      </c>
      <c r="B686" s="106" t="s">
        <v>32</v>
      </c>
      <c r="C686" s="109" t="str">
        <f t="shared" si="16"/>
        <v>BLUE CARD PAPER FOR BACK BINDING</v>
      </c>
      <c r="F686" s="42">
        <v>1</v>
      </c>
      <c r="G686" s="109" t="s">
        <v>317</v>
      </c>
      <c r="H686" s="106" t="s">
        <v>211</v>
      </c>
      <c r="I686" s="106" t="s">
        <v>629</v>
      </c>
    </row>
    <row r="687" spans="1:9">
      <c r="A687" s="112">
        <v>45005</v>
      </c>
      <c r="B687" s="106" t="s">
        <v>41</v>
      </c>
      <c r="C687" s="109" t="str">
        <f t="shared" si="16"/>
        <v>PLASTIC SPIRAL 18MM</v>
      </c>
      <c r="F687" s="42">
        <v>1</v>
      </c>
      <c r="G687" s="109" t="s">
        <v>317</v>
      </c>
      <c r="H687" s="106" t="s">
        <v>211</v>
      </c>
      <c r="I687" s="106" t="s">
        <v>623</v>
      </c>
    </row>
    <row r="688" spans="1:9">
      <c r="A688" s="112">
        <v>45005</v>
      </c>
      <c r="B688" s="106" t="s">
        <v>31</v>
      </c>
      <c r="C688" s="109" t="str">
        <f t="shared" si="16"/>
        <v>TRANSPARENT BINDING COVER</v>
      </c>
      <c r="F688" s="42">
        <v>1</v>
      </c>
      <c r="G688" s="109" t="s">
        <v>317</v>
      </c>
      <c r="H688" s="106" t="s">
        <v>211</v>
      </c>
      <c r="I688" s="106" t="s">
        <v>623</v>
      </c>
    </row>
    <row r="689" spans="1:9">
      <c r="A689" s="112">
        <v>45005</v>
      </c>
      <c r="B689" s="106" t="s">
        <v>116</v>
      </c>
      <c r="C689" s="109" t="str">
        <f t="shared" si="16"/>
        <v>PLASTIC SPIRAL 38MM</v>
      </c>
      <c r="F689" s="42">
        <v>1</v>
      </c>
      <c r="G689" s="109" t="s">
        <v>317</v>
      </c>
      <c r="H689" s="106" t="s">
        <v>211</v>
      </c>
      <c r="I689" s="106" t="s">
        <v>623</v>
      </c>
    </row>
    <row r="690" spans="1:9">
      <c r="A690" s="112">
        <v>45005</v>
      </c>
      <c r="B690" s="106" t="s">
        <v>31</v>
      </c>
      <c r="C690" s="109" t="str">
        <f t="shared" si="16"/>
        <v>TRANSPARENT BINDING COVER</v>
      </c>
      <c r="F690" s="42">
        <v>8</v>
      </c>
      <c r="G690" s="106" t="s">
        <v>262</v>
      </c>
      <c r="H690" s="106" t="s">
        <v>263</v>
      </c>
      <c r="I690" s="106" t="s">
        <v>630</v>
      </c>
    </row>
    <row r="691" spans="1:9">
      <c r="A691" s="112">
        <v>45005</v>
      </c>
      <c r="B691" s="106" t="s">
        <v>32</v>
      </c>
      <c r="C691" s="109" t="str">
        <f t="shared" si="16"/>
        <v>BLUE CARD PAPER FOR BACK BINDING</v>
      </c>
      <c r="F691" s="42">
        <v>8</v>
      </c>
      <c r="G691" s="106" t="s">
        <v>262</v>
      </c>
      <c r="H691" s="106" t="s">
        <v>263</v>
      </c>
      <c r="I691" s="106" t="s">
        <v>630</v>
      </c>
    </row>
    <row r="692" spans="1:9">
      <c r="A692" s="112">
        <v>45005</v>
      </c>
      <c r="B692" s="106" t="s">
        <v>116</v>
      </c>
      <c r="C692" s="109" t="str">
        <f t="shared" si="16"/>
        <v>PLASTIC SPIRAL 38MM</v>
      </c>
      <c r="F692" s="42">
        <v>1</v>
      </c>
      <c r="G692" s="106" t="s">
        <v>262</v>
      </c>
      <c r="H692" s="106" t="s">
        <v>263</v>
      </c>
      <c r="I692" s="106" t="s">
        <v>630</v>
      </c>
    </row>
    <row r="693" spans="1:9">
      <c r="A693" s="112">
        <v>45005</v>
      </c>
      <c r="B693" s="106" t="s">
        <v>39</v>
      </c>
      <c r="C693" s="109" t="str">
        <f t="shared" si="16"/>
        <v>PLASTIC SPIRAL 14MM</v>
      </c>
      <c r="F693" s="42">
        <v>3</v>
      </c>
      <c r="G693" s="106" t="s">
        <v>262</v>
      </c>
      <c r="H693" s="106" t="s">
        <v>263</v>
      </c>
      <c r="I693" s="106" t="s">
        <v>630</v>
      </c>
    </row>
    <row r="694" spans="1:9">
      <c r="A694" s="112">
        <v>45005</v>
      </c>
      <c r="B694" s="106" t="s">
        <v>38</v>
      </c>
      <c r="C694" s="109" t="str">
        <f t="shared" si="16"/>
        <v>PLASTIC SPIRAL 12MM</v>
      </c>
      <c r="F694" s="42">
        <v>1</v>
      </c>
      <c r="G694" s="106" t="s">
        <v>262</v>
      </c>
      <c r="H694" s="106" t="s">
        <v>263</v>
      </c>
      <c r="I694" s="106" t="s">
        <v>630</v>
      </c>
    </row>
    <row r="695" spans="1:9">
      <c r="A695" s="112">
        <v>45005</v>
      </c>
      <c r="B695" s="106" t="s">
        <v>36</v>
      </c>
      <c r="C695" s="109" t="str">
        <f t="shared" si="16"/>
        <v>PLASTIC SPIRAL 8MM</v>
      </c>
      <c r="F695" s="42">
        <v>3</v>
      </c>
      <c r="G695" s="106" t="s">
        <v>262</v>
      </c>
      <c r="H695" s="106" t="s">
        <v>263</v>
      </c>
      <c r="I695" s="106" t="s">
        <v>630</v>
      </c>
    </row>
    <row r="696" spans="1:9">
      <c r="A696" s="112">
        <v>45005</v>
      </c>
      <c r="B696" s="106" t="s">
        <v>47</v>
      </c>
      <c r="C696" s="109" t="str">
        <f t="shared" si="16"/>
        <v>PLASTIC DIVIDER 1-10</v>
      </c>
      <c r="F696" s="42">
        <v>1</v>
      </c>
      <c r="G696" s="106" t="s">
        <v>210</v>
      </c>
      <c r="H696" s="106" t="s">
        <v>211</v>
      </c>
      <c r="I696" s="106" t="s">
        <v>631</v>
      </c>
    </row>
    <row r="697" spans="1:9">
      <c r="A697" s="112">
        <v>45005</v>
      </c>
      <c r="B697" s="106" t="s">
        <v>81</v>
      </c>
      <c r="C697" s="109" t="str">
        <f t="shared" si="16"/>
        <v>BINDER 2"</v>
      </c>
      <c r="F697" s="42">
        <v>1</v>
      </c>
      <c r="G697" s="106" t="s">
        <v>210</v>
      </c>
      <c r="H697" s="106" t="s">
        <v>211</v>
      </c>
      <c r="I697" s="106" t="s">
        <v>631</v>
      </c>
    </row>
    <row r="698" spans="1:9">
      <c r="A698" s="112">
        <v>45006</v>
      </c>
      <c r="B698" s="106" t="s">
        <v>28</v>
      </c>
      <c r="C698" s="109" t="str">
        <f t="shared" si="16"/>
        <v>DCP PAPER 200G</v>
      </c>
      <c r="F698" s="42">
        <v>18</v>
      </c>
      <c r="G698" s="106" t="s">
        <v>476</v>
      </c>
      <c r="H698" s="106" t="s">
        <v>187</v>
      </c>
      <c r="I698" s="106" t="s">
        <v>632</v>
      </c>
    </row>
    <row r="699" spans="1:9">
      <c r="A699" s="112">
        <v>45006</v>
      </c>
      <c r="B699" s="106" t="s">
        <v>27</v>
      </c>
      <c r="C699" s="109" t="str">
        <f t="shared" si="16"/>
        <v>DCP PAPER 160G</v>
      </c>
      <c r="F699" s="42">
        <v>23</v>
      </c>
      <c r="G699" s="106" t="s">
        <v>280</v>
      </c>
      <c r="H699" s="106" t="s">
        <v>633</v>
      </c>
      <c r="I699" s="106" t="s">
        <v>634</v>
      </c>
    </row>
    <row r="700" spans="1:9">
      <c r="A700" s="112">
        <v>45007</v>
      </c>
      <c r="B700" s="106" t="s">
        <v>29</v>
      </c>
      <c r="C700" s="109" t="str">
        <f t="shared" si="16"/>
        <v>DCP PAPER 250G</v>
      </c>
      <c r="F700" s="42">
        <v>9</v>
      </c>
      <c r="G700" s="106" t="s">
        <v>635</v>
      </c>
      <c r="H700" s="109" t="s">
        <v>474</v>
      </c>
      <c r="I700" s="109" t="s">
        <v>636</v>
      </c>
    </row>
    <row r="701" spans="1:9">
      <c r="A701" s="112">
        <v>45007</v>
      </c>
      <c r="B701" s="106" t="s">
        <v>31</v>
      </c>
      <c r="C701" s="109" t="str">
        <f t="shared" si="16"/>
        <v>TRANSPARENT BINDING COVER</v>
      </c>
      <c r="F701" s="42">
        <v>4</v>
      </c>
      <c r="G701" s="106" t="s">
        <v>637</v>
      </c>
      <c r="H701" s="106" t="s">
        <v>503</v>
      </c>
      <c r="I701" s="106" t="s">
        <v>638</v>
      </c>
    </row>
    <row r="702" spans="1:9">
      <c r="A702" s="112">
        <v>45007</v>
      </c>
      <c r="B702" s="106" t="s">
        <v>32</v>
      </c>
      <c r="C702" s="109" t="str">
        <f t="shared" ref="C702:C768" si="17">VLOOKUP(B702,ITEMS,2,FALSE)</f>
        <v>BLUE CARD PAPER FOR BACK BINDING</v>
      </c>
      <c r="F702" s="42">
        <v>4</v>
      </c>
      <c r="G702" s="106" t="s">
        <v>637</v>
      </c>
      <c r="H702" s="106" t="s">
        <v>503</v>
      </c>
      <c r="I702" s="106" t="s">
        <v>638</v>
      </c>
    </row>
    <row r="703" spans="1:9">
      <c r="A703" s="112">
        <v>45007</v>
      </c>
      <c r="B703" s="106" t="s">
        <v>36</v>
      </c>
      <c r="C703" s="109" t="str">
        <f t="shared" si="17"/>
        <v>PLASTIC SPIRAL 8MM</v>
      </c>
      <c r="F703" s="42">
        <v>3</v>
      </c>
      <c r="G703" s="106" t="s">
        <v>637</v>
      </c>
      <c r="H703" s="106" t="s">
        <v>503</v>
      </c>
      <c r="I703" s="106" t="s">
        <v>638</v>
      </c>
    </row>
    <row r="704" spans="1:9">
      <c r="A704" s="112">
        <v>45007</v>
      </c>
      <c r="B704" s="106" t="s">
        <v>38</v>
      </c>
      <c r="C704" s="109" t="str">
        <f t="shared" si="17"/>
        <v>PLASTIC SPIRAL 12MM</v>
      </c>
      <c r="F704" s="42">
        <v>1</v>
      </c>
      <c r="G704" s="106" t="s">
        <v>637</v>
      </c>
      <c r="H704" s="106" t="s">
        <v>503</v>
      </c>
      <c r="I704" s="106" t="s">
        <v>638</v>
      </c>
    </row>
    <row r="705" spans="1:9">
      <c r="A705" s="115"/>
      <c r="B705" s="106" t="s">
        <v>111</v>
      </c>
      <c r="C705" s="109" t="str">
        <f t="shared" si="17"/>
        <v>PHOTO PRINTER FILM</v>
      </c>
      <c r="F705" s="42">
        <v>1</v>
      </c>
      <c r="G705" s="106" t="s">
        <v>639</v>
      </c>
      <c r="H705" s="106" t="s">
        <v>228</v>
      </c>
      <c r="I705" s="106" t="s">
        <v>640</v>
      </c>
    </row>
    <row r="706" spans="1:9">
      <c r="A706" s="112">
        <v>45017</v>
      </c>
      <c r="B706" s="106" t="s">
        <v>30</v>
      </c>
      <c r="C706" s="109" t="str">
        <f t="shared" si="17"/>
        <v>BLUE FOLDER</v>
      </c>
      <c r="F706" s="42">
        <v>1</v>
      </c>
      <c r="G706" s="106" t="s">
        <v>641</v>
      </c>
      <c r="H706" s="106" t="s">
        <v>503</v>
      </c>
      <c r="I706" s="106" t="s">
        <v>642</v>
      </c>
    </row>
    <row r="707" spans="1:9">
      <c r="A707" s="112">
        <v>45017</v>
      </c>
      <c r="B707" s="106" t="s">
        <v>31</v>
      </c>
      <c r="C707" s="109" t="str">
        <f t="shared" si="17"/>
        <v>TRANSPARENT BINDING COVER</v>
      </c>
      <c r="F707" s="42">
        <v>9</v>
      </c>
      <c r="G707" s="106" t="s">
        <v>262</v>
      </c>
      <c r="H707" s="106" t="s">
        <v>263</v>
      </c>
      <c r="I707" s="106" t="s">
        <v>630</v>
      </c>
    </row>
    <row r="708" spans="1:9">
      <c r="A708" s="112">
        <v>45017</v>
      </c>
      <c r="B708" s="106" t="s">
        <v>32</v>
      </c>
      <c r="C708" s="109" t="str">
        <f t="shared" si="17"/>
        <v>BLUE CARD PAPER FOR BACK BINDING</v>
      </c>
      <c r="F708" s="42">
        <v>9</v>
      </c>
      <c r="G708" s="106" t="s">
        <v>262</v>
      </c>
      <c r="H708" s="106" t="s">
        <v>263</v>
      </c>
      <c r="I708" s="106" t="s">
        <v>630</v>
      </c>
    </row>
    <row r="709" spans="1:9">
      <c r="A709" s="112">
        <v>45017</v>
      </c>
      <c r="B709" s="106" t="s">
        <v>116</v>
      </c>
      <c r="C709" s="109" t="str">
        <f t="shared" si="17"/>
        <v>PLASTIC SPIRAL 38MM</v>
      </c>
      <c r="F709" s="42">
        <v>1</v>
      </c>
      <c r="G709" s="106" t="s">
        <v>262</v>
      </c>
      <c r="H709" s="106" t="s">
        <v>263</v>
      </c>
      <c r="I709" s="106" t="s">
        <v>630</v>
      </c>
    </row>
    <row r="710" spans="1:9">
      <c r="A710" s="112">
        <v>45017</v>
      </c>
      <c r="B710" s="106" t="s">
        <v>39</v>
      </c>
      <c r="C710" s="109" t="str">
        <f t="shared" si="17"/>
        <v>PLASTIC SPIRAL 14MM</v>
      </c>
      <c r="F710" s="42">
        <v>3</v>
      </c>
      <c r="G710" s="106" t="s">
        <v>262</v>
      </c>
      <c r="H710" s="106" t="s">
        <v>263</v>
      </c>
      <c r="I710" s="106" t="s">
        <v>630</v>
      </c>
    </row>
    <row r="711" spans="1:9">
      <c r="A711" s="112">
        <v>45017</v>
      </c>
      <c r="B711" s="106" t="s">
        <v>38</v>
      </c>
      <c r="C711" s="109" t="str">
        <f t="shared" si="17"/>
        <v>PLASTIC SPIRAL 12MM</v>
      </c>
      <c r="F711" s="42">
        <v>1</v>
      </c>
      <c r="G711" s="106" t="s">
        <v>262</v>
      </c>
      <c r="H711" s="106" t="s">
        <v>263</v>
      </c>
      <c r="I711" s="106" t="s">
        <v>630</v>
      </c>
    </row>
    <row r="712" spans="1:9">
      <c r="A712" s="112">
        <v>45017</v>
      </c>
      <c r="B712" s="106" t="s">
        <v>36</v>
      </c>
      <c r="C712" s="109" t="str">
        <f t="shared" si="17"/>
        <v>PLASTIC SPIRAL 8MM</v>
      </c>
      <c r="F712" s="42">
        <v>3</v>
      </c>
      <c r="G712" s="106" t="s">
        <v>262</v>
      </c>
      <c r="H712" s="106" t="s">
        <v>263</v>
      </c>
      <c r="I712" s="106" t="s">
        <v>630</v>
      </c>
    </row>
    <row r="713" spans="1:9">
      <c r="A713" s="112">
        <v>45017</v>
      </c>
      <c r="B713" s="106" t="s">
        <v>30</v>
      </c>
      <c r="C713" s="109" t="str">
        <f t="shared" si="17"/>
        <v>BLUE FOLDER</v>
      </c>
      <c r="F713" s="42">
        <v>1</v>
      </c>
      <c r="G713" s="106" t="s">
        <v>641</v>
      </c>
      <c r="H713" s="106" t="s">
        <v>503</v>
      </c>
      <c r="I713" s="106" t="s">
        <v>643</v>
      </c>
    </row>
    <row r="714" spans="1:9">
      <c r="A714" s="112">
        <v>45017</v>
      </c>
      <c r="B714" s="106" t="s">
        <v>33</v>
      </c>
      <c r="C714" s="109" t="str">
        <f t="shared" si="17"/>
        <v>LAMINATING FILM A4</v>
      </c>
      <c r="F714" s="42">
        <v>1</v>
      </c>
      <c r="G714" s="106" t="s">
        <v>641</v>
      </c>
      <c r="H714" s="106" t="s">
        <v>503</v>
      </c>
      <c r="I714" s="106" t="s">
        <v>614</v>
      </c>
    </row>
    <row r="715" spans="1:9">
      <c r="A715" s="112">
        <v>45017</v>
      </c>
      <c r="B715" s="106" t="s">
        <v>52</v>
      </c>
      <c r="C715" s="109" t="str">
        <f t="shared" si="17"/>
        <v>A4 STICKER</v>
      </c>
      <c r="F715" s="42">
        <v>1</v>
      </c>
      <c r="G715" s="106" t="s">
        <v>641</v>
      </c>
      <c r="H715" s="106" t="s">
        <v>503</v>
      </c>
      <c r="I715" s="106" t="s">
        <v>568</v>
      </c>
    </row>
    <row r="716" spans="1:9">
      <c r="A716" s="112">
        <v>45017</v>
      </c>
      <c r="B716" s="106" t="s">
        <v>30</v>
      </c>
      <c r="C716" s="109" t="str">
        <f t="shared" si="17"/>
        <v>BLUE FOLDER</v>
      </c>
      <c r="F716" s="42">
        <v>2</v>
      </c>
      <c r="G716" s="106" t="s">
        <v>641</v>
      </c>
      <c r="H716" s="106" t="s">
        <v>503</v>
      </c>
      <c r="I716" s="106" t="s">
        <v>556</v>
      </c>
    </row>
    <row r="717" spans="1:9">
      <c r="A717" s="112">
        <v>45017</v>
      </c>
      <c r="B717" s="106" t="s">
        <v>52</v>
      </c>
      <c r="C717" s="109" t="str">
        <f t="shared" si="17"/>
        <v>A4 STICKER</v>
      </c>
      <c r="F717" s="42">
        <v>2</v>
      </c>
      <c r="G717" s="106" t="s">
        <v>641</v>
      </c>
      <c r="H717" s="106" t="s">
        <v>503</v>
      </c>
      <c r="I717" s="106" t="s">
        <v>556</v>
      </c>
    </row>
    <row r="718" spans="1:9">
      <c r="A718" s="112">
        <v>45017</v>
      </c>
      <c r="B718" s="106" t="s">
        <v>33</v>
      </c>
      <c r="C718" s="109" t="str">
        <f t="shared" si="17"/>
        <v>LAMINATING FILM A4</v>
      </c>
      <c r="F718" s="42">
        <v>6</v>
      </c>
      <c r="G718" s="106" t="s">
        <v>309</v>
      </c>
      <c r="H718" s="106" t="s">
        <v>503</v>
      </c>
      <c r="I718" s="106" t="s">
        <v>568</v>
      </c>
    </row>
    <row r="719" spans="1:9">
      <c r="A719" s="112">
        <v>45017</v>
      </c>
      <c r="B719" s="106" t="s">
        <v>52</v>
      </c>
      <c r="C719" s="109" t="str">
        <f t="shared" si="17"/>
        <v>A4 STICKER</v>
      </c>
      <c r="F719" s="42">
        <v>2</v>
      </c>
      <c r="G719" s="106" t="s">
        <v>309</v>
      </c>
      <c r="H719" s="106" t="s">
        <v>503</v>
      </c>
      <c r="I719" s="106" t="s">
        <v>556</v>
      </c>
    </row>
    <row r="720" spans="1:9">
      <c r="A720" s="112">
        <v>45017</v>
      </c>
      <c r="B720" s="106" t="s">
        <v>33</v>
      </c>
      <c r="C720" s="109" t="str">
        <f t="shared" ref="C720" si="18">VLOOKUP(B720,ITEMS,2,FALSE)</f>
        <v>LAMINATING FILM A4</v>
      </c>
      <c r="F720" s="42">
        <v>1</v>
      </c>
      <c r="G720" s="106" t="s">
        <v>641</v>
      </c>
      <c r="H720" s="106" t="s">
        <v>503</v>
      </c>
      <c r="I720" s="106" t="s">
        <v>568</v>
      </c>
    </row>
    <row r="721" spans="1:9">
      <c r="A721" s="112">
        <v>45018</v>
      </c>
      <c r="B721" s="106" t="s">
        <v>28</v>
      </c>
      <c r="C721" s="109" t="str">
        <f>VLOOKUP(B721,ITEMS,2,FALSE)</f>
        <v>DCP PAPER 200G</v>
      </c>
      <c r="F721" s="42">
        <v>12</v>
      </c>
      <c r="G721" s="106" t="s">
        <v>258</v>
      </c>
      <c r="H721" s="106" t="s">
        <v>503</v>
      </c>
      <c r="I721" s="106" t="s">
        <v>644</v>
      </c>
    </row>
    <row r="722" spans="1:9">
      <c r="A722" s="112">
        <v>45019</v>
      </c>
      <c r="B722" s="106" t="s">
        <v>111</v>
      </c>
      <c r="C722" s="109" t="str">
        <f>VLOOKUP(B722,ITEMS,2,FALSE)</f>
        <v>PHOTO PRINTER FILM</v>
      </c>
      <c r="F722" s="42">
        <v>1</v>
      </c>
      <c r="G722" s="106" t="s">
        <v>645</v>
      </c>
      <c r="H722" s="106" t="s">
        <v>503</v>
      </c>
      <c r="I722" s="106" t="s">
        <v>646</v>
      </c>
    </row>
    <row r="723" spans="1:9">
      <c r="A723" s="112">
        <v>45020</v>
      </c>
      <c r="B723" s="106" t="s">
        <v>9</v>
      </c>
      <c r="C723" s="109" t="str">
        <f t="shared" si="17"/>
        <v>A4 PAPER</v>
      </c>
      <c r="F723" s="42">
        <v>105</v>
      </c>
      <c r="G723" s="106" t="s">
        <v>198</v>
      </c>
      <c r="H723" s="106" t="s">
        <v>198</v>
      </c>
    </row>
    <row r="724" spans="1:9">
      <c r="A724" s="112">
        <v>45020</v>
      </c>
      <c r="B724" s="106" t="s">
        <v>37</v>
      </c>
      <c r="C724" s="109" t="str">
        <f t="shared" si="17"/>
        <v>PLASTIC SPIRAL 10MM</v>
      </c>
      <c r="F724" s="42">
        <v>95</v>
      </c>
      <c r="G724" s="106" t="s">
        <v>198</v>
      </c>
      <c r="H724" s="106" t="s">
        <v>198</v>
      </c>
    </row>
    <row r="725" spans="1:9">
      <c r="A725" s="112">
        <v>45020</v>
      </c>
      <c r="B725" s="106" t="s">
        <v>45</v>
      </c>
      <c r="C725" s="109" t="str">
        <f t="shared" si="17"/>
        <v>AIU ENVELOPED</v>
      </c>
      <c r="F725" s="42">
        <v>1</v>
      </c>
      <c r="G725" s="106" t="s">
        <v>198</v>
      </c>
      <c r="H725" s="106" t="s">
        <v>198</v>
      </c>
    </row>
    <row r="726" spans="1:9">
      <c r="A726" s="112">
        <v>45020</v>
      </c>
      <c r="B726" s="106" t="s">
        <v>79</v>
      </c>
      <c r="C726" s="109" t="str">
        <f t="shared" si="17"/>
        <v>BINDER 1"</v>
      </c>
      <c r="F726" s="42">
        <v>3</v>
      </c>
      <c r="G726" s="106" t="s">
        <v>198</v>
      </c>
      <c r="H726" s="106" t="s">
        <v>198</v>
      </c>
    </row>
    <row r="727" spans="1:9">
      <c r="A727" s="112">
        <v>45020</v>
      </c>
      <c r="B727" s="106" t="s">
        <v>33</v>
      </c>
      <c r="C727" s="109" t="str">
        <f t="shared" si="17"/>
        <v>LAMINATING FILM A4</v>
      </c>
      <c r="F727" s="42">
        <v>70</v>
      </c>
      <c r="G727" s="106" t="s">
        <v>198</v>
      </c>
      <c r="H727" s="106" t="s">
        <v>198</v>
      </c>
    </row>
    <row r="728" spans="1:9">
      <c r="A728" s="112">
        <v>45020</v>
      </c>
      <c r="B728" s="106" t="s">
        <v>31</v>
      </c>
      <c r="C728" s="109" t="str">
        <f t="shared" si="17"/>
        <v>TRANSPARENT BINDING COVER</v>
      </c>
      <c r="F728" s="42">
        <v>2</v>
      </c>
      <c r="G728" s="106" t="s">
        <v>270</v>
      </c>
      <c r="H728" s="106" t="s">
        <v>450</v>
      </c>
    </row>
    <row r="729" spans="1:9">
      <c r="A729" s="112">
        <v>45020</v>
      </c>
      <c r="B729" s="106" t="s">
        <v>32</v>
      </c>
      <c r="C729" s="109" t="str">
        <f t="shared" si="17"/>
        <v>BLUE CARD PAPER FOR BACK BINDING</v>
      </c>
      <c r="F729" s="42">
        <v>2</v>
      </c>
      <c r="G729" s="106" t="s">
        <v>270</v>
      </c>
      <c r="H729" s="106" t="s">
        <v>450</v>
      </c>
    </row>
    <row r="730" spans="1:9">
      <c r="A730" s="112">
        <v>45020</v>
      </c>
      <c r="B730" s="106" t="s">
        <v>36</v>
      </c>
      <c r="C730" s="109" t="str">
        <f>VLOOKUP(B730,ITEMS,2,FALSE)</f>
        <v>PLASTIC SPIRAL 8MM</v>
      </c>
      <c r="F730" s="42">
        <v>2</v>
      </c>
      <c r="G730" s="106" t="s">
        <v>270</v>
      </c>
      <c r="H730" s="106" t="s">
        <v>450</v>
      </c>
    </row>
    <row r="731" spans="1:9">
      <c r="A731" s="112">
        <v>45020</v>
      </c>
      <c r="B731" s="106" t="s">
        <v>33</v>
      </c>
      <c r="C731" s="109" t="str">
        <f>VLOOKUP(B731,ITEMS,2,FALSE)</f>
        <v>LAMINATING FILM A4</v>
      </c>
      <c r="F731" s="42">
        <v>10</v>
      </c>
      <c r="G731" s="109" t="s">
        <v>647</v>
      </c>
      <c r="H731" s="106" t="s">
        <v>450</v>
      </c>
      <c r="I731" s="109" t="s">
        <v>648</v>
      </c>
    </row>
    <row r="732" spans="1:9">
      <c r="A732" s="112">
        <v>45022</v>
      </c>
      <c r="B732" s="106" t="s">
        <v>30</v>
      </c>
      <c r="C732" s="109" t="str">
        <f>VLOOKUP(B732,ITEMS,2,FALSE)</f>
        <v>BLUE FOLDER</v>
      </c>
      <c r="F732" s="42">
        <v>1</v>
      </c>
      <c r="G732" s="106" t="s">
        <v>641</v>
      </c>
      <c r="H732" s="106" t="s">
        <v>503</v>
      </c>
      <c r="I732" s="106" t="s">
        <v>556</v>
      </c>
    </row>
    <row r="733" spans="1:9">
      <c r="A733" s="112">
        <v>45022</v>
      </c>
      <c r="B733" s="106" t="s">
        <v>52</v>
      </c>
      <c r="C733" s="109" t="str">
        <f>VLOOKUP(B733,ITEMS,2,FALSE)</f>
        <v>A4 STICKER</v>
      </c>
      <c r="F733" s="42">
        <v>1</v>
      </c>
      <c r="G733" s="106" t="s">
        <v>641</v>
      </c>
      <c r="H733" s="106" t="s">
        <v>503</v>
      </c>
      <c r="I733" s="106" t="s">
        <v>556</v>
      </c>
    </row>
    <row r="734" spans="1:9">
      <c r="A734" s="112">
        <v>45025</v>
      </c>
      <c r="B734" s="106" t="s">
        <v>37</v>
      </c>
      <c r="C734" s="109" t="str">
        <f t="shared" si="17"/>
        <v>PLASTIC SPIRAL 10MM</v>
      </c>
      <c r="F734" s="42">
        <v>1</v>
      </c>
      <c r="G734" s="106" t="s">
        <v>649</v>
      </c>
      <c r="H734" s="106" t="s">
        <v>650</v>
      </c>
      <c r="I734" s="106" t="s">
        <v>651</v>
      </c>
    </row>
    <row r="735" spans="1:9">
      <c r="A735" s="112">
        <v>45025</v>
      </c>
      <c r="B735" s="106" t="s">
        <v>31</v>
      </c>
      <c r="C735" s="109" t="str">
        <f t="shared" si="17"/>
        <v>TRANSPARENT BINDING COVER</v>
      </c>
      <c r="F735" s="42">
        <v>1</v>
      </c>
      <c r="G735" s="106" t="s">
        <v>649</v>
      </c>
      <c r="H735" s="106" t="s">
        <v>650</v>
      </c>
      <c r="I735" s="106" t="s">
        <v>651</v>
      </c>
    </row>
    <row r="736" spans="1:9">
      <c r="A736" s="112">
        <v>45025</v>
      </c>
      <c r="B736" s="106" t="s">
        <v>32</v>
      </c>
      <c r="C736" s="109" t="str">
        <f t="shared" si="17"/>
        <v>BLUE CARD PAPER FOR BACK BINDING</v>
      </c>
      <c r="F736" s="42">
        <v>1</v>
      </c>
      <c r="G736" s="106" t="s">
        <v>649</v>
      </c>
      <c r="H736" s="106" t="s">
        <v>650</v>
      </c>
      <c r="I736" s="106" t="s">
        <v>651</v>
      </c>
    </row>
    <row r="737" spans="1:9">
      <c r="A737" s="112">
        <v>45026</v>
      </c>
      <c r="B737" s="106" t="s">
        <v>29</v>
      </c>
      <c r="C737" s="109" t="str">
        <f t="shared" si="17"/>
        <v>DCP PAPER 250G</v>
      </c>
      <c r="F737" s="42">
        <v>1</v>
      </c>
      <c r="G737" s="106" t="s">
        <v>635</v>
      </c>
      <c r="H737" s="109" t="s">
        <v>474</v>
      </c>
      <c r="I737" s="106" t="s">
        <v>652</v>
      </c>
    </row>
    <row r="738" spans="1:9">
      <c r="A738" s="112">
        <v>45027</v>
      </c>
      <c r="B738" s="106" t="s">
        <v>30</v>
      </c>
      <c r="C738" s="109" t="str">
        <f t="shared" si="17"/>
        <v>BLUE FOLDER</v>
      </c>
      <c r="F738" s="42">
        <v>1</v>
      </c>
      <c r="G738" s="109" t="s">
        <v>641</v>
      </c>
      <c r="H738" s="106" t="s">
        <v>503</v>
      </c>
      <c r="I738" s="106" t="s">
        <v>556</v>
      </c>
    </row>
    <row r="739" spans="1:9">
      <c r="A739" s="112">
        <v>45027</v>
      </c>
      <c r="B739" s="106" t="s">
        <v>52</v>
      </c>
      <c r="C739" s="109" t="str">
        <f t="shared" si="17"/>
        <v>A4 STICKER</v>
      </c>
      <c r="F739" s="42">
        <v>1</v>
      </c>
      <c r="G739" s="109" t="s">
        <v>641</v>
      </c>
      <c r="H739" s="106" t="s">
        <v>503</v>
      </c>
      <c r="I739" s="106" t="s">
        <v>556</v>
      </c>
    </row>
    <row r="740" spans="1:9">
      <c r="A740" s="112">
        <v>45028</v>
      </c>
      <c r="B740" s="106" t="s">
        <v>33</v>
      </c>
      <c r="C740" s="109" t="str">
        <f t="shared" si="17"/>
        <v>LAMINATING FILM A4</v>
      </c>
      <c r="F740" s="42">
        <v>2</v>
      </c>
      <c r="G740" s="109" t="s">
        <v>641</v>
      </c>
      <c r="H740" s="109" t="s">
        <v>503</v>
      </c>
      <c r="I740" s="106" t="s">
        <v>556</v>
      </c>
    </row>
    <row r="741" spans="1:9">
      <c r="A741" s="112">
        <v>45028</v>
      </c>
      <c r="B741" s="106" t="s">
        <v>30</v>
      </c>
      <c r="C741" s="109" t="str">
        <f t="shared" si="17"/>
        <v>BLUE FOLDER</v>
      </c>
      <c r="F741" s="42">
        <v>1</v>
      </c>
      <c r="G741" s="109" t="s">
        <v>641</v>
      </c>
      <c r="H741" s="109" t="s">
        <v>503</v>
      </c>
      <c r="I741" s="106" t="s">
        <v>556</v>
      </c>
    </row>
    <row r="742" spans="1:9">
      <c r="A742" s="112">
        <v>45028</v>
      </c>
      <c r="B742" s="106" t="s">
        <v>52</v>
      </c>
      <c r="C742" s="109" t="str">
        <f t="shared" si="17"/>
        <v>A4 STICKER</v>
      </c>
      <c r="F742" s="42">
        <v>1</v>
      </c>
      <c r="G742" s="109" t="s">
        <v>641</v>
      </c>
      <c r="H742" s="109" t="s">
        <v>503</v>
      </c>
      <c r="I742" s="106" t="s">
        <v>556</v>
      </c>
    </row>
    <row r="743" spans="1:9">
      <c r="A743" s="112">
        <v>45031</v>
      </c>
      <c r="B743" s="106" t="s">
        <v>63</v>
      </c>
      <c r="C743" s="120" t="str">
        <f t="shared" si="17"/>
        <v>SH 12 Kyocera stapler ( Upper portion )</v>
      </c>
      <c r="D743" s="121"/>
      <c r="E743" s="121"/>
      <c r="F743" s="147">
        <v>2</v>
      </c>
      <c r="G743" s="121" t="s">
        <v>198</v>
      </c>
      <c r="H743" s="121" t="s">
        <v>198</v>
      </c>
      <c r="I743" s="121" t="s">
        <v>653</v>
      </c>
    </row>
    <row r="744" spans="1:9">
      <c r="A744" s="112">
        <v>45032</v>
      </c>
      <c r="B744" s="106" t="s">
        <v>38</v>
      </c>
      <c r="C744" s="109" t="str">
        <f t="shared" si="17"/>
        <v>PLASTIC SPIRAL 12MM</v>
      </c>
      <c r="F744" s="42">
        <v>2</v>
      </c>
      <c r="G744" s="106" t="s">
        <v>649</v>
      </c>
      <c r="H744" s="106" t="s">
        <v>650</v>
      </c>
      <c r="I744" s="106" t="s">
        <v>651</v>
      </c>
    </row>
    <row r="745" spans="1:9">
      <c r="A745" s="112">
        <v>45032</v>
      </c>
      <c r="B745" s="106" t="s">
        <v>29</v>
      </c>
      <c r="C745" s="109" t="str">
        <f t="shared" si="17"/>
        <v>DCP PAPER 250G</v>
      </c>
      <c r="F745" s="42">
        <v>3</v>
      </c>
      <c r="G745" s="109" t="s">
        <v>624</v>
      </c>
      <c r="H745" s="109" t="s">
        <v>351</v>
      </c>
      <c r="I745" s="109" t="s">
        <v>654</v>
      </c>
    </row>
    <row r="746" spans="1:9">
      <c r="A746" s="112">
        <v>45033</v>
      </c>
      <c r="B746" s="106" t="s">
        <v>61</v>
      </c>
      <c r="C746" s="120" t="str">
        <f t="shared" si="17"/>
        <v>SH 10 Kyocera stapler ( lower portion )</v>
      </c>
      <c r="D746" s="121"/>
      <c r="E746" s="121"/>
      <c r="F746" s="147">
        <v>2</v>
      </c>
      <c r="G746" s="121" t="s">
        <v>198</v>
      </c>
      <c r="H746" s="121" t="s">
        <v>198</v>
      </c>
      <c r="I746" s="121" t="s">
        <v>655</v>
      </c>
    </row>
    <row r="747" spans="1:9">
      <c r="A747" s="112">
        <v>45033</v>
      </c>
      <c r="B747" s="106" t="s">
        <v>29</v>
      </c>
      <c r="C747" s="109" t="str">
        <f t="shared" si="17"/>
        <v>DCP PAPER 250G</v>
      </c>
      <c r="F747" s="42">
        <v>10</v>
      </c>
      <c r="G747" s="106" t="s">
        <v>258</v>
      </c>
      <c r="H747" s="106" t="s">
        <v>503</v>
      </c>
      <c r="I747" s="106" t="s">
        <v>523</v>
      </c>
    </row>
    <row r="748" spans="1:9">
      <c r="A748" s="112">
        <v>45034</v>
      </c>
      <c r="B748" s="106" t="s">
        <v>31</v>
      </c>
      <c r="C748" s="109" t="str">
        <f t="shared" si="17"/>
        <v>TRANSPARENT BINDING COVER</v>
      </c>
      <c r="F748" s="42">
        <v>10</v>
      </c>
      <c r="G748" s="106" t="s">
        <v>270</v>
      </c>
      <c r="H748" s="106" t="s">
        <v>450</v>
      </c>
    </row>
    <row r="749" spans="1:9">
      <c r="A749" s="112">
        <v>45034</v>
      </c>
      <c r="B749" s="106" t="s">
        <v>32</v>
      </c>
      <c r="C749" s="109" t="str">
        <f t="shared" si="17"/>
        <v>BLUE CARD PAPER FOR BACK BINDING</v>
      </c>
      <c r="F749" s="42">
        <v>10</v>
      </c>
      <c r="G749" s="106" t="s">
        <v>270</v>
      </c>
      <c r="H749" s="106" t="s">
        <v>450</v>
      </c>
    </row>
    <row r="750" spans="1:9">
      <c r="A750" s="112">
        <v>45034</v>
      </c>
      <c r="B750" s="106" t="s">
        <v>36</v>
      </c>
      <c r="C750" s="109" t="str">
        <f t="shared" si="17"/>
        <v>PLASTIC SPIRAL 8MM</v>
      </c>
      <c r="F750" s="42">
        <v>8</v>
      </c>
      <c r="G750" s="106" t="s">
        <v>270</v>
      </c>
      <c r="H750" s="106" t="s">
        <v>450</v>
      </c>
    </row>
    <row r="751" spans="1:9">
      <c r="A751" s="112">
        <v>45034</v>
      </c>
      <c r="B751" s="106" t="s">
        <v>37</v>
      </c>
      <c r="C751" s="109" t="str">
        <f t="shared" si="17"/>
        <v>PLASTIC SPIRAL 10MM</v>
      </c>
      <c r="F751" s="42">
        <v>2</v>
      </c>
      <c r="G751" s="106" t="s">
        <v>270</v>
      </c>
      <c r="H751" s="106" t="s">
        <v>450</v>
      </c>
    </row>
    <row r="752" spans="1:9">
      <c r="A752" s="112">
        <v>45034</v>
      </c>
      <c r="B752" s="106" t="s">
        <v>33</v>
      </c>
      <c r="C752" s="109" t="str">
        <f t="shared" si="17"/>
        <v>LAMINATING FILM A4</v>
      </c>
      <c r="F752" s="42">
        <v>5</v>
      </c>
      <c r="G752" s="106" t="s">
        <v>656</v>
      </c>
      <c r="H752" s="106" t="s">
        <v>192</v>
      </c>
    </row>
    <row r="753" spans="1:9">
      <c r="A753" s="112">
        <v>45035</v>
      </c>
      <c r="B753" s="106" t="s">
        <v>28</v>
      </c>
      <c r="C753" s="109" t="str">
        <f t="shared" si="17"/>
        <v>DCP PAPER 200G</v>
      </c>
      <c r="F753" s="42">
        <v>19</v>
      </c>
      <c r="G753" s="106" t="s">
        <v>258</v>
      </c>
      <c r="H753" s="106" t="s">
        <v>503</v>
      </c>
      <c r="I753" s="109" t="s">
        <v>657</v>
      </c>
    </row>
    <row r="754" spans="1:9">
      <c r="A754" s="112">
        <v>45042</v>
      </c>
      <c r="B754" s="106" t="s">
        <v>35</v>
      </c>
      <c r="C754" s="109" t="str">
        <f t="shared" si="17"/>
        <v>PLASTIC SPIRAL 6MM</v>
      </c>
      <c r="F754" s="42">
        <v>9</v>
      </c>
      <c r="G754" s="106" t="s">
        <v>270</v>
      </c>
      <c r="H754" s="106" t="s">
        <v>450</v>
      </c>
      <c r="I754" s="106" t="s">
        <v>658</v>
      </c>
    </row>
    <row r="755" spans="1:9">
      <c r="A755" s="112">
        <v>45042</v>
      </c>
      <c r="B755" s="106" t="s">
        <v>31</v>
      </c>
      <c r="C755" s="109" t="str">
        <f t="shared" si="17"/>
        <v>TRANSPARENT BINDING COVER</v>
      </c>
      <c r="F755" s="42">
        <v>9</v>
      </c>
      <c r="G755" s="106" t="s">
        <v>270</v>
      </c>
      <c r="H755" s="106" t="s">
        <v>450</v>
      </c>
      <c r="I755" s="106" t="s">
        <v>658</v>
      </c>
    </row>
    <row r="756" spans="1:9">
      <c r="A756" s="112">
        <v>45042</v>
      </c>
      <c r="B756" s="106" t="s">
        <v>32</v>
      </c>
      <c r="C756" s="109" t="str">
        <f t="shared" si="17"/>
        <v>BLUE CARD PAPER FOR BACK BINDING</v>
      </c>
      <c r="F756" s="42">
        <v>9</v>
      </c>
      <c r="G756" s="106" t="s">
        <v>270</v>
      </c>
      <c r="H756" s="106" t="s">
        <v>450</v>
      </c>
      <c r="I756" s="106" t="s">
        <v>658</v>
      </c>
    </row>
    <row r="757" spans="1:9">
      <c r="A757" s="112">
        <v>45045</v>
      </c>
      <c r="B757" s="106" t="s">
        <v>30</v>
      </c>
      <c r="C757" s="109" t="str">
        <f t="shared" si="17"/>
        <v>BLUE FOLDER</v>
      </c>
      <c r="F757" s="42">
        <v>1</v>
      </c>
      <c r="G757" s="109" t="s">
        <v>641</v>
      </c>
      <c r="H757" s="109" t="s">
        <v>503</v>
      </c>
      <c r="I757" s="106" t="s">
        <v>556</v>
      </c>
    </row>
    <row r="758" spans="1:9">
      <c r="A758" s="112">
        <v>45045</v>
      </c>
      <c r="B758" s="106" t="s">
        <v>52</v>
      </c>
      <c r="C758" s="109" t="str">
        <f t="shared" si="17"/>
        <v>A4 STICKER</v>
      </c>
      <c r="F758" s="42">
        <v>1</v>
      </c>
      <c r="G758" s="109" t="s">
        <v>641</v>
      </c>
      <c r="H758" s="109" t="s">
        <v>503</v>
      </c>
      <c r="I758" s="106" t="s">
        <v>614</v>
      </c>
    </row>
    <row r="759" spans="1:9">
      <c r="A759" s="112">
        <v>45045</v>
      </c>
      <c r="B759" s="106" t="s">
        <v>29</v>
      </c>
      <c r="C759" s="109" t="str">
        <f t="shared" si="17"/>
        <v>DCP PAPER 250G</v>
      </c>
      <c r="F759" s="42">
        <v>15</v>
      </c>
      <c r="G759" s="106" t="s">
        <v>500</v>
      </c>
      <c r="H759" s="109" t="s">
        <v>659</v>
      </c>
      <c r="I759" s="109" t="s">
        <v>660</v>
      </c>
    </row>
    <row r="760" spans="1:9">
      <c r="A760" s="112">
        <v>45045</v>
      </c>
      <c r="B760" s="106" t="s">
        <v>17</v>
      </c>
      <c r="C760" s="109" t="str">
        <f t="shared" si="17"/>
        <v>A3 PAPER</v>
      </c>
      <c r="F760" s="42">
        <v>12</v>
      </c>
      <c r="G760" s="106" t="s">
        <v>661</v>
      </c>
      <c r="H760" s="106" t="s">
        <v>529</v>
      </c>
      <c r="I760" s="106" t="s">
        <v>662</v>
      </c>
    </row>
    <row r="761" spans="1:9">
      <c r="A761" s="112">
        <v>45046</v>
      </c>
      <c r="B761" s="106" t="s">
        <v>9</v>
      </c>
      <c r="C761" s="109" t="str">
        <f t="shared" si="17"/>
        <v>A4 PAPER</v>
      </c>
      <c r="F761" s="42">
        <v>68</v>
      </c>
      <c r="G761" s="106" t="s">
        <v>198</v>
      </c>
      <c r="H761" s="106" t="s">
        <v>198</v>
      </c>
      <c r="I761" s="106" t="s">
        <v>319</v>
      </c>
    </row>
    <row r="762" spans="1:9">
      <c r="A762" s="112">
        <v>45046</v>
      </c>
      <c r="B762" s="106" t="s">
        <v>17</v>
      </c>
      <c r="C762" s="109" t="str">
        <f t="shared" si="17"/>
        <v>A3 PAPER</v>
      </c>
      <c r="F762" s="42">
        <v>6</v>
      </c>
      <c r="G762" s="106" t="s">
        <v>198</v>
      </c>
      <c r="H762" s="106" t="s">
        <v>198</v>
      </c>
      <c r="I762" s="106" t="s">
        <v>319</v>
      </c>
    </row>
    <row r="763" spans="1:9">
      <c r="A763" s="112">
        <v>45046</v>
      </c>
      <c r="B763" s="106" t="s">
        <v>52</v>
      </c>
      <c r="C763" s="109" t="str">
        <f t="shared" si="17"/>
        <v>A4 STICKER</v>
      </c>
      <c r="F763" s="42">
        <v>46</v>
      </c>
      <c r="G763" s="106" t="s">
        <v>198</v>
      </c>
      <c r="H763" s="106" t="s">
        <v>198</v>
      </c>
      <c r="I763" s="106" t="s">
        <v>319</v>
      </c>
    </row>
    <row r="764" spans="1:9">
      <c r="A764" s="112">
        <v>45046</v>
      </c>
      <c r="B764" s="106" t="s">
        <v>30</v>
      </c>
      <c r="C764" s="109" t="str">
        <f t="shared" si="17"/>
        <v>BLUE FOLDER</v>
      </c>
      <c r="F764" s="42">
        <v>1</v>
      </c>
      <c r="G764" s="106" t="s">
        <v>641</v>
      </c>
      <c r="H764" s="109" t="s">
        <v>503</v>
      </c>
      <c r="I764" s="106" t="s">
        <v>556</v>
      </c>
    </row>
    <row r="765" spans="1:9">
      <c r="A765" s="112">
        <v>45046</v>
      </c>
      <c r="B765" s="106" t="s">
        <v>52</v>
      </c>
      <c r="C765" s="109" t="str">
        <f t="shared" si="17"/>
        <v>A4 STICKER</v>
      </c>
      <c r="F765" s="42">
        <v>1</v>
      </c>
      <c r="G765" s="106" t="s">
        <v>641</v>
      </c>
      <c r="H765" s="109" t="s">
        <v>503</v>
      </c>
      <c r="I765" s="106" t="s">
        <v>614</v>
      </c>
    </row>
    <row r="766" spans="1:9">
      <c r="A766" s="112">
        <v>45047</v>
      </c>
      <c r="B766" s="106" t="s">
        <v>31</v>
      </c>
      <c r="C766" s="109" t="str">
        <f t="shared" si="17"/>
        <v>TRANSPARENT BINDING COVER</v>
      </c>
      <c r="F766" s="42">
        <v>3</v>
      </c>
      <c r="G766" s="106" t="s">
        <v>305</v>
      </c>
      <c r="H766" s="106" t="s">
        <v>263</v>
      </c>
      <c r="I766" s="109" t="s">
        <v>663</v>
      </c>
    </row>
    <row r="767" spans="1:9">
      <c r="A767" s="112">
        <v>45047</v>
      </c>
      <c r="B767" s="106" t="s">
        <v>32</v>
      </c>
      <c r="C767" s="109" t="str">
        <f t="shared" si="17"/>
        <v>BLUE CARD PAPER FOR BACK BINDING</v>
      </c>
      <c r="F767" s="42">
        <v>3</v>
      </c>
      <c r="G767" s="106" t="s">
        <v>305</v>
      </c>
      <c r="H767" s="106" t="s">
        <v>263</v>
      </c>
      <c r="I767" s="109" t="s">
        <v>663</v>
      </c>
    </row>
    <row r="768" spans="1:9">
      <c r="A768" s="112">
        <v>45047</v>
      </c>
      <c r="B768" s="106" t="s">
        <v>115</v>
      </c>
      <c r="C768" s="109" t="str">
        <f t="shared" si="17"/>
        <v>PLASTIC SPIRAL 32MM</v>
      </c>
      <c r="F768" s="42">
        <v>1</v>
      </c>
      <c r="G768" s="106" t="s">
        <v>305</v>
      </c>
      <c r="H768" s="106" t="s">
        <v>263</v>
      </c>
      <c r="I768" s="109" t="s">
        <v>663</v>
      </c>
    </row>
    <row r="769" spans="1:9">
      <c r="A769" s="112">
        <v>45047</v>
      </c>
      <c r="B769" s="106" t="s">
        <v>40</v>
      </c>
      <c r="C769" s="109" t="str">
        <f t="shared" ref="C769:C832" si="19">VLOOKUP(B769,ITEMS,2,FALSE)</f>
        <v>PLASTIC SPIRAL 16MM</v>
      </c>
      <c r="F769" s="42">
        <v>1</v>
      </c>
      <c r="G769" s="106" t="s">
        <v>305</v>
      </c>
      <c r="H769" s="106" t="s">
        <v>263</v>
      </c>
      <c r="I769" s="109" t="s">
        <v>663</v>
      </c>
    </row>
    <row r="770" spans="1:9">
      <c r="A770" s="112">
        <v>45047</v>
      </c>
      <c r="B770" s="106" t="s">
        <v>39</v>
      </c>
      <c r="C770" s="109" t="str">
        <f t="shared" si="19"/>
        <v>PLASTIC SPIRAL 14MM</v>
      </c>
      <c r="F770" s="42">
        <v>1</v>
      </c>
      <c r="G770" s="106" t="s">
        <v>305</v>
      </c>
      <c r="H770" s="106" t="s">
        <v>263</v>
      </c>
      <c r="I770" s="109" t="s">
        <v>663</v>
      </c>
    </row>
    <row r="771" spans="1:9">
      <c r="A771" s="112">
        <v>45048</v>
      </c>
      <c r="B771" s="106" t="s">
        <v>33</v>
      </c>
      <c r="C771" s="109" t="str">
        <f t="shared" si="19"/>
        <v>LAMINATING FILM A4</v>
      </c>
      <c r="F771" s="42">
        <v>1</v>
      </c>
      <c r="G771" s="106" t="s">
        <v>664</v>
      </c>
      <c r="H771" s="106" t="s">
        <v>503</v>
      </c>
      <c r="I771" s="106" t="s">
        <v>665</v>
      </c>
    </row>
    <row r="772" spans="1:9">
      <c r="A772" s="112">
        <v>45048</v>
      </c>
      <c r="B772" s="106" t="s">
        <v>33</v>
      </c>
      <c r="C772" s="109" t="str">
        <f t="shared" si="19"/>
        <v>LAMINATING FILM A4</v>
      </c>
      <c r="F772" s="42">
        <v>2</v>
      </c>
      <c r="G772" s="106" t="s">
        <v>215</v>
      </c>
      <c r="H772" s="106" t="s">
        <v>346</v>
      </c>
      <c r="I772" s="106" t="s">
        <v>666</v>
      </c>
    </row>
    <row r="773" spans="1:9">
      <c r="A773" s="112">
        <v>45048</v>
      </c>
      <c r="B773" s="106" t="s">
        <v>29</v>
      </c>
      <c r="C773" s="109" t="str">
        <f>VLOOKUP(B773,ITEMS,2,FALSE)</f>
        <v>DCP PAPER 250G</v>
      </c>
      <c r="F773" s="42">
        <v>39</v>
      </c>
      <c r="G773" s="106" t="s">
        <v>667</v>
      </c>
      <c r="H773" s="106" t="s">
        <v>668</v>
      </c>
      <c r="I773" s="106" t="s">
        <v>241</v>
      </c>
    </row>
    <row r="774" spans="1:9">
      <c r="A774" s="112">
        <v>45049</v>
      </c>
      <c r="B774" s="106" t="s">
        <v>29</v>
      </c>
      <c r="C774" s="109" t="str">
        <f t="shared" si="19"/>
        <v>DCP PAPER 250G</v>
      </c>
      <c r="F774" s="42">
        <v>19</v>
      </c>
      <c r="G774" s="106" t="s">
        <v>518</v>
      </c>
      <c r="H774" s="106" t="s">
        <v>669</v>
      </c>
      <c r="I774" s="106" t="s">
        <v>241</v>
      </c>
    </row>
    <row r="775" spans="1:9">
      <c r="A775" s="112">
        <v>45049</v>
      </c>
      <c r="B775" s="106" t="s">
        <v>29</v>
      </c>
      <c r="C775" s="109" t="str">
        <f>VLOOKUP(B775,ITEMS,2,FALSE)</f>
        <v>DCP PAPER 250G</v>
      </c>
      <c r="F775" s="42">
        <v>39</v>
      </c>
      <c r="G775" s="106" t="s">
        <v>667</v>
      </c>
      <c r="H775" s="106" t="s">
        <v>668</v>
      </c>
      <c r="I775" s="106" t="s">
        <v>241</v>
      </c>
    </row>
    <row r="776" spans="1:9">
      <c r="A776" s="112">
        <v>45049</v>
      </c>
      <c r="B776" s="106" t="s">
        <v>30</v>
      </c>
      <c r="C776" s="109" t="str">
        <f t="shared" si="19"/>
        <v>BLUE FOLDER</v>
      </c>
      <c r="F776" s="42">
        <v>2</v>
      </c>
      <c r="G776" s="106" t="s">
        <v>641</v>
      </c>
      <c r="H776" s="106" t="s">
        <v>503</v>
      </c>
      <c r="I776" s="106" t="s">
        <v>556</v>
      </c>
    </row>
    <row r="777" spans="1:9">
      <c r="A777" s="112">
        <v>45049</v>
      </c>
      <c r="B777" s="106" t="s">
        <v>52</v>
      </c>
      <c r="C777" s="109" t="str">
        <f t="shared" si="19"/>
        <v>A4 STICKER</v>
      </c>
      <c r="F777" s="42">
        <v>1</v>
      </c>
      <c r="G777" s="106" t="s">
        <v>641</v>
      </c>
      <c r="H777" s="106" t="s">
        <v>503</v>
      </c>
      <c r="I777" s="106" t="s">
        <v>556</v>
      </c>
    </row>
    <row r="778" spans="1:9">
      <c r="A778" s="112">
        <v>45049</v>
      </c>
      <c r="B778" s="106" t="s">
        <v>33</v>
      </c>
      <c r="C778" s="109" t="str">
        <f t="shared" si="19"/>
        <v>LAMINATING FILM A4</v>
      </c>
      <c r="F778" s="42">
        <v>3</v>
      </c>
      <c r="G778" s="106" t="s">
        <v>309</v>
      </c>
      <c r="H778" s="106" t="s">
        <v>503</v>
      </c>
      <c r="I778" s="106" t="s">
        <v>665</v>
      </c>
    </row>
    <row r="779" spans="1:9">
      <c r="A779" s="112">
        <v>45049</v>
      </c>
      <c r="B779" s="106" t="s">
        <v>29</v>
      </c>
      <c r="C779" s="109" t="str">
        <f t="shared" si="19"/>
        <v>DCP PAPER 250G</v>
      </c>
      <c r="F779" s="42">
        <v>2</v>
      </c>
      <c r="G779" s="109" t="s">
        <v>624</v>
      </c>
      <c r="H779" s="109" t="s">
        <v>351</v>
      </c>
      <c r="I779" s="47" t="s">
        <v>670</v>
      </c>
    </row>
    <row r="780" spans="1:9">
      <c r="A780" s="112">
        <v>45049</v>
      </c>
      <c r="B780" s="106" t="s">
        <v>98</v>
      </c>
      <c r="C780" s="109" t="str">
        <f t="shared" si="19"/>
        <v>A5 PAPER</v>
      </c>
      <c r="F780" s="42">
        <v>35</v>
      </c>
      <c r="G780" s="109" t="s">
        <v>262</v>
      </c>
      <c r="H780" s="109" t="s">
        <v>263</v>
      </c>
      <c r="I780" s="47" t="s">
        <v>671</v>
      </c>
    </row>
    <row r="781" spans="1:9">
      <c r="A781" s="112">
        <v>45049</v>
      </c>
      <c r="B781" s="106" t="s">
        <v>29</v>
      </c>
      <c r="C781" s="109" t="str">
        <f t="shared" si="19"/>
        <v>DCP PAPER 250G</v>
      </c>
      <c r="F781" s="42">
        <v>19</v>
      </c>
      <c r="G781" s="109" t="s">
        <v>518</v>
      </c>
      <c r="H781" s="47" t="s">
        <v>285</v>
      </c>
      <c r="I781" s="47" t="s">
        <v>672</v>
      </c>
    </row>
    <row r="782" spans="1:9">
      <c r="A782" s="112">
        <v>45049</v>
      </c>
      <c r="B782" s="106" t="s">
        <v>29</v>
      </c>
      <c r="C782" s="109" t="str">
        <f>VLOOKUP(B782,ITEMS,2,FALSE)</f>
        <v>DCP PAPER 250G</v>
      </c>
      <c r="F782" s="42">
        <v>2</v>
      </c>
      <c r="G782" s="106" t="s">
        <v>667</v>
      </c>
      <c r="H782" s="106" t="s">
        <v>668</v>
      </c>
      <c r="I782" s="106" t="s">
        <v>241</v>
      </c>
    </row>
    <row r="783" spans="1:9">
      <c r="A783" s="112">
        <v>45050</v>
      </c>
      <c r="B783" s="106" t="s">
        <v>35</v>
      </c>
      <c r="C783" s="109" t="str">
        <f t="shared" si="19"/>
        <v>PLASTIC SPIRAL 6MM</v>
      </c>
      <c r="F783" s="42">
        <v>2</v>
      </c>
      <c r="G783" s="106" t="s">
        <v>270</v>
      </c>
      <c r="H783" s="106" t="s">
        <v>450</v>
      </c>
      <c r="I783" s="106" t="s">
        <v>673</v>
      </c>
    </row>
    <row r="784" spans="1:9">
      <c r="A784" s="112">
        <v>45050</v>
      </c>
      <c r="B784" s="106" t="s">
        <v>31</v>
      </c>
      <c r="C784" s="109" t="str">
        <f t="shared" si="19"/>
        <v>TRANSPARENT BINDING COVER</v>
      </c>
      <c r="F784" s="42">
        <v>2</v>
      </c>
      <c r="G784" s="106" t="s">
        <v>270</v>
      </c>
      <c r="H784" s="106" t="s">
        <v>450</v>
      </c>
      <c r="I784" s="106" t="s">
        <v>673</v>
      </c>
    </row>
    <row r="785" spans="1:9">
      <c r="A785" s="112">
        <v>45050</v>
      </c>
      <c r="B785" s="106" t="s">
        <v>32</v>
      </c>
      <c r="C785" s="109" t="str">
        <f t="shared" si="19"/>
        <v>BLUE CARD PAPER FOR BACK BINDING</v>
      </c>
      <c r="F785" s="42">
        <v>2</v>
      </c>
      <c r="G785" s="106" t="s">
        <v>270</v>
      </c>
      <c r="H785" s="106" t="s">
        <v>450</v>
      </c>
      <c r="I785" s="106" t="s">
        <v>673</v>
      </c>
    </row>
    <row r="786" spans="1:9">
      <c r="A786" s="112">
        <v>45050</v>
      </c>
      <c r="B786" s="106" t="s">
        <v>33</v>
      </c>
      <c r="C786" s="109" t="str">
        <f t="shared" si="19"/>
        <v>LAMINATING FILM A4</v>
      </c>
      <c r="F786" s="42">
        <v>6</v>
      </c>
      <c r="G786" s="109" t="s">
        <v>674</v>
      </c>
      <c r="H786" s="109" t="s">
        <v>552</v>
      </c>
      <c r="I786" s="109" t="s">
        <v>675</v>
      </c>
    </row>
    <row r="787" spans="1:9">
      <c r="A787" s="112">
        <v>45050</v>
      </c>
      <c r="B787" s="106" t="s">
        <v>98</v>
      </c>
      <c r="C787" s="109" t="str">
        <f t="shared" si="19"/>
        <v>A5 PAPER</v>
      </c>
      <c r="F787" s="42">
        <v>10</v>
      </c>
      <c r="G787" s="109" t="s">
        <v>676</v>
      </c>
      <c r="H787" s="109" t="s">
        <v>525</v>
      </c>
      <c r="I787" s="109" t="s">
        <v>677</v>
      </c>
    </row>
    <row r="788" spans="1:9">
      <c r="A788" s="112">
        <v>45053</v>
      </c>
      <c r="B788" s="106" t="s">
        <v>29</v>
      </c>
      <c r="C788" s="109" t="str">
        <f t="shared" si="19"/>
        <v>DCP PAPER 250G</v>
      </c>
      <c r="F788" s="42">
        <v>10</v>
      </c>
      <c r="G788" s="109" t="s">
        <v>678</v>
      </c>
      <c r="H788" s="109" t="s">
        <v>679</v>
      </c>
      <c r="I788" s="109" t="s">
        <v>680</v>
      </c>
    </row>
    <row r="789" spans="1:9">
      <c r="A789" s="112">
        <v>45053</v>
      </c>
      <c r="B789" s="106" t="s">
        <v>29</v>
      </c>
      <c r="C789" s="109" t="str">
        <f t="shared" si="19"/>
        <v>DCP PAPER 250G</v>
      </c>
      <c r="F789" s="42">
        <v>1</v>
      </c>
      <c r="G789" s="109" t="s">
        <v>500</v>
      </c>
      <c r="H789" s="109" t="s">
        <v>659</v>
      </c>
      <c r="I789" s="109" t="s">
        <v>681</v>
      </c>
    </row>
    <row r="790" spans="1:9">
      <c r="A790" s="112">
        <v>45053</v>
      </c>
      <c r="B790" s="106" t="s">
        <v>34</v>
      </c>
      <c r="C790" s="109" t="str">
        <f t="shared" si="19"/>
        <v>LAMINATING FILM A3</v>
      </c>
      <c r="F790" s="42">
        <v>7</v>
      </c>
      <c r="G790" s="109" t="s">
        <v>647</v>
      </c>
      <c r="H790" s="109" t="s">
        <v>450</v>
      </c>
      <c r="I790" s="109" t="s">
        <v>682</v>
      </c>
    </row>
    <row r="791" spans="1:9">
      <c r="A791" s="112">
        <v>45053</v>
      </c>
      <c r="B791" s="106" t="s">
        <v>34</v>
      </c>
      <c r="C791" s="109" t="str">
        <f t="shared" si="19"/>
        <v>LAMINATING FILM A3</v>
      </c>
      <c r="F791" s="42">
        <v>10</v>
      </c>
      <c r="G791" s="109" t="s">
        <v>647</v>
      </c>
      <c r="H791" s="109" t="s">
        <v>450</v>
      </c>
      <c r="I791" s="109" t="s">
        <v>683</v>
      </c>
    </row>
    <row r="792" spans="1:9">
      <c r="A792" s="112">
        <v>45054</v>
      </c>
      <c r="B792" s="106" t="s">
        <v>34</v>
      </c>
      <c r="C792" s="109" t="str">
        <f t="shared" si="19"/>
        <v>LAMINATING FILM A3</v>
      </c>
      <c r="F792" s="42">
        <v>3</v>
      </c>
      <c r="G792" s="109" t="s">
        <v>647</v>
      </c>
      <c r="H792" s="109" t="s">
        <v>450</v>
      </c>
      <c r="I792" s="109" t="s">
        <v>684</v>
      </c>
    </row>
    <row r="793" spans="1:9">
      <c r="A793" s="112">
        <v>45054</v>
      </c>
      <c r="B793" s="106" t="s">
        <v>34</v>
      </c>
      <c r="C793" s="109" t="str">
        <f t="shared" si="19"/>
        <v>LAMINATING FILM A3</v>
      </c>
      <c r="F793" s="42">
        <v>2</v>
      </c>
      <c r="G793" s="109" t="s">
        <v>685</v>
      </c>
      <c r="H793" s="109" t="s">
        <v>261</v>
      </c>
      <c r="I793" s="109" t="s">
        <v>686</v>
      </c>
    </row>
    <row r="794" spans="1:9">
      <c r="A794" s="112">
        <v>45054</v>
      </c>
      <c r="B794" s="106" t="s">
        <v>33</v>
      </c>
      <c r="C794" s="109" t="str">
        <f t="shared" si="19"/>
        <v>LAMINATING FILM A4</v>
      </c>
      <c r="F794" s="42">
        <v>2</v>
      </c>
      <c r="G794" s="109" t="s">
        <v>685</v>
      </c>
      <c r="H794" s="109" t="s">
        <v>261</v>
      </c>
      <c r="I794" s="109" t="s">
        <v>686</v>
      </c>
    </row>
    <row r="795" spans="1:9">
      <c r="A795" s="112">
        <v>45054</v>
      </c>
      <c r="B795" s="106" t="s">
        <v>27</v>
      </c>
      <c r="C795" s="109" t="str">
        <f t="shared" si="19"/>
        <v>DCP PAPER 160G</v>
      </c>
      <c r="F795" s="42">
        <v>10</v>
      </c>
      <c r="G795" s="109" t="s">
        <v>280</v>
      </c>
      <c r="H795" s="106" t="s">
        <v>633</v>
      </c>
      <c r="I795" s="109" t="s">
        <v>687</v>
      </c>
    </row>
    <row r="796" spans="1:9">
      <c r="A796" s="112">
        <v>45054</v>
      </c>
      <c r="B796" s="106" t="s">
        <v>33</v>
      </c>
      <c r="C796" s="109" t="str">
        <f t="shared" si="19"/>
        <v>LAMINATING FILM A4</v>
      </c>
      <c r="F796" s="42">
        <v>12</v>
      </c>
      <c r="G796" s="109" t="s">
        <v>647</v>
      </c>
      <c r="H796" s="109" t="s">
        <v>450</v>
      </c>
      <c r="I796" s="109" t="s">
        <v>688</v>
      </c>
    </row>
    <row r="797" spans="1:9">
      <c r="A797" s="112">
        <v>45054</v>
      </c>
      <c r="B797" s="106" t="s">
        <v>27</v>
      </c>
      <c r="C797" s="109" t="str">
        <f t="shared" si="19"/>
        <v>DCP PAPER 160G</v>
      </c>
      <c r="F797" s="42">
        <v>9</v>
      </c>
      <c r="G797" s="109" t="s">
        <v>280</v>
      </c>
      <c r="H797" s="106" t="s">
        <v>633</v>
      </c>
      <c r="I797" s="109" t="s">
        <v>689</v>
      </c>
    </row>
    <row r="798" spans="1:9">
      <c r="A798" s="112">
        <v>45055</v>
      </c>
      <c r="B798" s="106" t="s">
        <v>31</v>
      </c>
      <c r="C798" s="109" t="str">
        <f t="shared" si="19"/>
        <v>TRANSPARENT BINDING COVER</v>
      </c>
      <c r="F798" s="42">
        <v>1</v>
      </c>
      <c r="G798" s="109" t="s">
        <v>280</v>
      </c>
      <c r="H798" s="106" t="s">
        <v>633</v>
      </c>
      <c r="I798" s="106" t="s">
        <v>690</v>
      </c>
    </row>
    <row r="799" spans="1:9">
      <c r="A799" s="112">
        <v>45055</v>
      </c>
      <c r="B799" s="106" t="s">
        <v>32</v>
      </c>
      <c r="C799" s="109" t="str">
        <f t="shared" si="19"/>
        <v>BLUE CARD PAPER FOR BACK BINDING</v>
      </c>
      <c r="F799" s="42">
        <v>1</v>
      </c>
      <c r="G799" s="109" t="s">
        <v>280</v>
      </c>
      <c r="H799" s="106" t="s">
        <v>633</v>
      </c>
      <c r="I799" s="106" t="s">
        <v>690</v>
      </c>
    </row>
    <row r="800" spans="1:9">
      <c r="A800" s="112">
        <v>45055</v>
      </c>
      <c r="B800" s="106" t="s">
        <v>36</v>
      </c>
      <c r="C800" s="109" t="str">
        <f t="shared" si="19"/>
        <v>PLASTIC SPIRAL 8MM</v>
      </c>
      <c r="F800" s="42">
        <v>1</v>
      </c>
      <c r="G800" s="109" t="s">
        <v>280</v>
      </c>
      <c r="H800" s="106" t="s">
        <v>633</v>
      </c>
      <c r="I800" s="106" t="s">
        <v>690</v>
      </c>
    </row>
    <row r="801" spans="1:9">
      <c r="A801" s="112">
        <v>45055</v>
      </c>
      <c r="B801" s="106" t="s">
        <v>33</v>
      </c>
      <c r="C801" s="109" t="str">
        <f t="shared" si="19"/>
        <v>LAMINATING FILM A4</v>
      </c>
      <c r="F801" s="42">
        <v>1</v>
      </c>
      <c r="G801" s="109" t="s">
        <v>685</v>
      </c>
      <c r="H801" s="106" t="s">
        <v>261</v>
      </c>
      <c r="I801" s="109" t="s">
        <v>691</v>
      </c>
    </row>
    <row r="802" spans="1:9">
      <c r="A802" s="112">
        <v>45055</v>
      </c>
      <c r="B802" s="106" t="s">
        <v>34</v>
      </c>
      <c r="C802" s="109" t="str">
        <f t="shared" si="19"/>
        <v>LAMINATING FILM A3</v>
      </c>
      <c r="F802" s="42">
        <v>3</v>
      </c>
      <c r="G802" s="109" t="s">
        <v>685</v>
      </c>
      <c r="H802" s="106" t="s">
        <v>261</v>
      </c>
      <c r="I802" s="109" t="s">
        <v>691</v>
      </c>
    </row>
    <row r="803" spans="1:9">
      <c r="A803" s="112">
        <v>45055</v>
      </c>
      <c r="B803" s="106" t="s">
        <v>33</v>
      </c>
      <c r="C803" s="109" t="str">
        <f t="shared" si="19"/>
        <v>LAMINATING FILM A4</v>
      </c>
      <c r="F803" s="42">
        <v>2</v>
      </c>
      <c r="G803" s="106" t="s">
        <v>305</v>
      </c>
      <c r="H803" s="106" t="s">
        <v>263</v>
      </c>
      <c r="I803" s="106" t="s">
        <v>692</v>
      </c>
    </row>
    <row r="804" spans="1:9">
      <c r="A804" s="112">
        <v>45056</v>
      </c>
      <c r="B804" s="106" t="s">
        <v>29</v>
      </c>
      <c r="C804" s="109" t="str">
        <f t="shared" si="19"/>
        <v>DCP PAPER 250G</v>
      </c>
      <c r="F804" s="42">
        <v>2</v>
      </c>
      <c r="G804" s="106" t="s">
        <v>404</v>
      </c>
      <c r="H804" s="106" t="s">
        <v>552</v>
      </c>
      <c r="I804" s="106" t="s">
        <v>693</v>
      </c>
    </row>
    <row r="805" spans="1:9">
      <c r="A805" s="112">
        <v>45056</v>
      </c>
      <c r="B805" s="106" t="s">
        <v>29</v>
      </c>
      <c r="C805" s="109" t="str">
        <f t="shared" si="19"/>
        <v>DCP PAPER 250G</v>
      </c>
      <c r="F805" s="42">
        <v>15</v>
      </c>
      <c r="G805" s="106" t="s">
        <v>164</v>
      </c>
      <c r="H805" s="106" t="s">
        <v>694</v>
      </c>
      <c r="I805" s="106" t="s">
        <v>695</v>
      </c>
    </row>
    <row r="806" spans="1:9">
      <c r="A806" s="112">
        <v>45057</v>
      </c>
      <c r="B806" s="106" t="s">
        <v>29</v>
      </c>
      <c r="C806" s="109" t="str">
        <f t="shared" si="19"/>
        <v>DCP PAPER 250G</v>
      </c>
      <c r="F806" s="42">
        <v>15</v>
      </c>
      <c r="G806" s="106" t="s">
        <v>518</v>
      </c>
      <c r="H806" s="106" t="s">
        <v>669</v>
      </c>
      <c r="I806" s="47" t="s">
        <v>672</v>
      </c>
    </row>
    <row r="807" spans="1:9">
      <c r="A807" s="112">
        <v>45057</v>
      </c>
      <c r="B807" s="106" t="s">
        <v>29</v>
      </c>
      <c r="C807" s="109" t="str">
        <f t="shared" si="19"/>
        <v>DCP PAPER 250G</v>
      </c>
      <c r="F807" s="42">
        <v>1</v>
      </c>
      <c r="G807" s="106" t="s">
        <v>270</v>
      </c>
      <c r="H807" s="106" t="s">
        <v>450</v>
      </c>
      <c r="I807" s="106" t="s">
        <v>696</v>
      </c>
    </row>
    <row r="808" spans="1:9">
      <c r="A808" s="112">
        <v>45059</v>
      </c>
      <c r="B808" s="106" t="s">
        <v>34</v>
      </c>
      <c r="C808" s="109" t="str">
        <f t="shared" si="19"/>
        <v>LAMINATING FILM A3</v>
      </c>
      <c r="F808" s="42">
        <v>8</v>
      </c>
      <c r="G808" s="106" t="s">
        <v>270</v>
      </c>
      <c r="H808" s="106" t="s">
        <v>450</v>
      </c>
      <c r="I808" s="106" t="s">
        <v>697</v>
      </c>
    </row>
    <row r="809" spans="1:9">
      <c r="A809" s="112">
        <v>45059</v>
      </c>
      <c r="B809" s="106" t="s">
        <v>98</v>
      </c>
      <c r="C809" s="109" t="str">
        <f t="shared" si="19"/>
        <v>A5 PAPER</v>
      </c>
      <c r="F809" s="42">
        <v>40</v>
      </c>
      <c r="G809" s="106" t="s">
        <v>270</v>
      </c>
      <c r="H809" s="106" t="s">
        <v>450</v>
      </c>
      <c r="I809" s="106" t="s">
        <v>697</v>
      </c>
    </row>
    <row r="810" spans="1:9">
      <c r="A810" s="112">
        <v>45060</v>
      </c>
      <c r="B810" s="106" t="s">
        <v>27</v>
      </c>
      <c r="C810" s="109" t="str">
        <f t="shared" si="19"/>
        <v>DCP PAPER 160G</v>
      </c>
      <c r="F810" s="42">
        <v>19</v>
      </c>
      <c r="G810" s="106" t="s">
        <v>486</v>
      </c>
      <c r="H810" s="106" t="s">
        <v>450</v>
      </c>
      <c r="I810" s="106" t="s">
        <v>698</v>
      </c>
    </row>
    <row r="811" spans="1:9">
      <c r="A811" s="112">
        <v>45062</v>
      </c>
      <c r="B811" s="106" t="s">
        <v>29</v>
      </c>
      <c r="C811" s="109" t="str">
        <f t="shared" si="19"/>
        <v>DCP PAPER 250G</v>
      </c>
      <c r="F811" s="42">
        <v>1</v>
      </c>
      <c r="G811" s="106" t="s">
        <v>641</v>
      </c>
      <c r="H811" s="106" t="s">
        <v>503</v>
      </c>
      <c r="I811" s="106" t="s">
        <v>264</v>
      </c>
    </row>
    <row r="812" spans="1:9">
      <c r="A812" s="112">
        <v>45062</v>
      </c>
      <c r="B812" s="106" t="s">
        <v>63</v>
      </c>
      <c r="C812" s="120" t="str">
        <f t="shared" si="19"/>
        <v>SH 12 Kyocera stapler ( Upper portion )</v>
      </c>
      <c r="D812" s="121"/>
      <c r="E812" s="121"/>
      <c r="F812" s="147">
        <v>2</v>
      </c>
      <c r="G812" s="121" t="s">
        <v>198</v>
      </c>
      <c r="H812" s="121" t="s">
        <v>198</v>
      </c>
      <c r="I812" s="121" t="s">
        <v>699</v>
      </c>
    </row>
    <row r="813" spans="1:9">
      <c r="A813" s="112">
        <v>45062</v>
      </c>
      <c r="B813" s="106" t="s">
        <v>29</v>
      </c>
      <c r="C813" s="109" t="str">
        <f t="shared" si="19"/>
        <v>DCP PAPER 250G</v>
      </c>
      <c r="F813" s="42">
        <v>1</v>
      </c>
      <c r="G813" s="106" t="s">
        <v>641</v>
      </c>
      <c r="H813" s="106" t="s">
        <v>503</v>
      </c>
      <c r="I813" s="106" t="s">
        <v>264</v>
      </c>
    </row>
    <row r="814" spans="1:9">
      <c r="A814" s="112">
        <v>45063</v>
      </c>
      <c r="B814" s="106" t="s">
        <v>31</v>
      </c>
      <c r="C814" s="109" t="str">
        <f t="shared" si="19"/>
        <v>TRANSPARENT BINDING COVER</v>
      </c>
      <c r="F814" s="42">
        <v>31</v>
      </c>
      <c r="G814" s="109" t="s">
        <v>148</v>
      </c>
      <c r="H814" s="106" t="s">
        <v>669</v>
      </c>
      <c r="I814" s="106" t="s">
        <v>700</v>
      </c>
    </row>
    <row r="815" spans="1:9">
      <c r="A815" s="112">
        <v>45063</v>
      </c>
      <c r="B815" s="106" t="s">
        <v>32</v>
      </c>
      <c r="C815" s="109" t="str">
        <f t="shared" si="19"/>
        <v>BLUE CARD PAPER FOR BACK BINDING</v>
      </c>
      <c r="F815" s="42">
        <v>31</v>
      </c>
      <c r="G815" s="109" t="s">
        <v>148</v>
      </c>
      <c r="H815" s="106" t="s">
        <v>669</v>
      </c>
      <c r="I815" s="106" t="s">
        <v>700</v>
      </c>
    </row>
    <row r="816" spans="1:9">
      <c r="A816" s="112">
        <v>45063</v>
      </c>
      <c r="B816" s="106" t="s">
        <v>38</v>
      </c>
      <c r="C816" s="109" t="str">
        <f t="shared" si="19"/>
        <v>PLASTIC SPIRAL 12MM</v>
      </c>
      <c r="F816" s="42">
        <v>17</v>
      </c>
      <c r="G816" s="109" t="s">
        <v>148</v>
      </c>
      <c r="H816" s="106" t="s">
        <v>669</v>
      </c>
      <c r="I816" s="106" t="s">
        <v>701</v>
      </c>
    </row>
    <row r="817" spans="1:9">
      <c r="A817" s="112">
        <v>45063</v>
      </c>
      <c r="B817" s="106" t="s">
        <v>39</v>
      </c>
      <c r="C817" s="109" t="str">
        <f t="shared" si="19"/>
        <v>PLASTIC SPIRAL 14MM</v>
      </c>
      <c r="F817" s="42">
        <v>14</v>
      </c>
      <c r="G817" s="109" t="s">
        <v>148</v>
      </c>
      <c r="H817" s="106" t="s">
        <v>669</v>
      </c>
      <c r="I817" s="106" t="s">
        <v>702</v>
      </c>
    </row>
    <row r="818" spans="1:9">
      <c r="A818" s="112">
        <v>45064</v>
      </c>
      <c r="B818" s="106" t="s">
        <v>31</v>
      </c>
      <c r="C818" s="109" t="str">
        <f t="shared" si="19"/>
        <v>TRANSPARENT BINDING COVER</v>
      </c>
      <c r="F818" s="42">
        <v>1</v>
      </c>
      <c r="G818" s="106" t="s">
        <v>270</v>
      </c>
      <c r="H818" s="106" t="s">
        <v>450</v>
      </c>
      <c r="I818" s="47" t="s">
        <v>703</v>
      </c>
    </row>
    <row r="819" spans="1:9">
      <c r="A819" s="112">
        <v>45064</v>
      </c>
      <c r="B819" s="106" t="s">
        <v>32</v>
      </c>
      <c r="C819" s="109" t="str">
        <f t="shared" si="19"/>
        <v>BLUE CARD PAPER FOR BACK BINDING</v>
      </c>
      <c r="F819" s="42">
        <v>1</v>
      </c>
      <c r="G819" s="106" t="s">
        <v>270</v>
      </c>
      <c r="H819" s="106" t="s">
        <v>450</v>
      </c>
      <c r="I819" s="47" t="s">
        <v>703</v>
      </c>
    </row>
    <row r="820" spans="1:9">
      <c r="A820" s="112">
        <v>45064</v>
      </c>
      <c r="B820" s="106" t="s">
        <v>38</v>
      </c>
      <c r="C820" s="109" t="str">
        <f t="shared" si="19"/>
        <v>PLASTIC SPIRAL 12MM</v>
      </c>
      <c r="F820" s="42">
        <v>1</v>
      </c>
      <c r="G820" s="106" t="s">
        <v>270</v>
      </c>
      <c r="H820" s="106" t="s">
        <v>450</v>
      </c>
      <c r="I820" s="47" t="s">
        <v>703</v>
      </c>
    </row>
    <row r="821" spans="1:9">
      <c r="A821" s="112">
        <v>45064</v>
      </c>
      <c r="B821" s="106" t="s">
        <v>98</v>
      </c>
      <c r="C821" s="109" t="str">
        <f t="shared" si="19"/>
        <v>A5 PAPER</v>
      </c>
      <c r="F821" s="42">
        <v>92</v>
      </c>
      <c r="G821" s="106" t="s">
        <v>521</v>
      </c>
      <c r="H821" s="106" t="s">
        <v>261</v>
      </c>
      <c r="I821" s="47" t="s">
        <v>704</v>
      </c>
    </row>
    <row r="822" spans="1:9">
      <c r="A822" s="112">
        <v>45064</v>
      </c>
      <c r="B822" s="106" t="s">
        <v>34</v>
      </c>
      <c r="C822" s="109" t="str">
        <f t="shared" si="19"/>
        <v>LAMINATING FILM A3</v>
      </c>
      <c r="F822" s="42">
        <v>3</v>
      </c>
      <c r="G822" s="109" t="s">
        <v>678</v>
      </c>
      <c r="H822" s="109" t="s">
        <v>679</v>
      </c>
      <c r="I822" s="47" t="s">
        <v>705</v>
      </c>
    </row>
    <row r="823" spans="1:9">
      <c r="A823" s="112">
        <v>45064</v>
      </c>
      <c r="B823" s="106" t="s">
        <v>98</v>
      </c>
      <c r="C823" s="109" t="str">
        <f t="shared" si="19"/>
        <v>A5 PAPER</v>
      </c>
      <c r="F823" s="42">
        <v>15</v>
      </c>
      <c r="G823" s="109" t="s">
        <v>678</v>
      </c>
      <c r="H823" s="109" t="s">
        <v>679</v>
      </c>
      <c r="I823" s="47" t="s">
        <v>705</v>
      </c>
    </row>
    <row r="824" spans="1:9">
      <c r="A824" s="112">
        <v>45066</v>
      </c>
      <c r="B824" s="106" t="s">
        <v>33</v>
      </c>
      <c r="C824" s="109" t="str">
        <f>VLOOKUP(B824,ITEMS,2,FALSE)</f>
        <v>LAMINATING FILM A4</v>
      </c>
      <c r="F824" s="42">
        <v>2</v>
      </c>
      <c r="G824" s="109" t="s">
        <v>706</v>
      </c>
      <c r="H824" s="109" t="s">
        <v>503</v>
      </c>
      <c r="I824" s="47" t="s">
        <v>707</v>
      </c>
    </row>
    <row r="825" spans="1:9">
      <c r="A825" s="112">
        <v>45066</v>
      </c>
      <c r="B825" s="106" t="s">
        <v>27</v>
      </c>
      <c r="C825" s="109" t="str">
        <f t="shared" si="19"/>
        <v>DCP PAPER 160G</v>
      </c>
      <c r="F825" s="42">
        <v>9</v>
      </c>
      <c r="G825" s="106" t="s">
        <v>280</v>
      </c>
      <c r="H825" s="106" t="s">
        <v>633</v>
      </c>
      <c r="I825" s="47" t="s">
        <v>689</v>
      </c>
    </row>
    <row r="826" spans="1:9">
      <c r="A826" s="112">
        <v>45069</v>
      </c>
      <c r="B826" s="106" t="s">
        <v>26</v>
      </c>
      <c r="C826" s="109" t="str">
        <f t="shared" si="19"/>
        <v>A4 PAPER ( Light blue )</v>
      </c>
      <c r="F826" s="42">
        <v>390</v>
      </c>
      <c r="G826" s="106" t="s">
        <v>289</v>
      </c>
      <c r="H826" s="106" t="s">
        <v>503</v>
      </c>
      <c r="I826" s="106" t="s">
        <v>708</v>
      </c>
    </row>
    <row r="827" spans="1:9">
      <c r="A827" s="112">
        <v>45069</v>
      </c>
      <c r="B827" s="106" t="s">
        <v>38</v>
      </c>
      <c r="C827" s="109" t="str">
        <f t="shared" si="19"/>
        <v>PLASTIC SPIRAL 12MM</v>
      </c>
      <c r="F827" s="42">
        <v>2</v>
      </c>
      <c r="G827" s="109" t="s">
        <v>709</v>
      </c>
      <c r="H827" s="106" t="s">
        <v>503</v>
      </c>
      <c r="I827" s="47" t="s">
        <v>710</v>
      </c>
    </row>
    <row r="828" spans="1:9">
      <c r="A828" s="112">
        <v>45069</v>
      </c>
      <c r="B828" s="106" t="s">
        <v>31</v>
      </c>
      <c r="C828" s="109" t="str">
        <f t="shared" si="19"/>
        <v>TRANSPARENT BINDING COVER</v>
      </c>
      <c r="F828" s="42">
        <v>2</v>
      </c>
      <c r="G828" s="109" t="s">
        <v>709</v>
      </c>
      <c r="H828" s="106" t="s">
        <v>503</v>
      </c>
      <c r="I828" s="47" t="s">
        <v>710</v>
      </c>
    </row>
    <row r="829" spans="1:9">
      <c r="A829" s="112">
        <v>45069</v>
      </c>
      <c r="B829" s="106" t="s">
        <v>32</v>
      </c>
      <c r="C829" s="109" t="str">
        <f t="shared" si="19"/>
        <v>BLUE CARD PAPER FOR BACK BINDING</v>
      </c>
      <c r="F829" s="42">
        <v>2</v>
      </c>
      <c r="G829" s="109" t="s">
        <v>709</v>
      </c>
      <c r="H829" s="106" t="s">
        <v>503</v>
      </c>
      <c r="I829" s="47" t="s">
        <v>710</v>
      </c>
    </row>
    <row r="830" spans="1:9">
      <c r="A830" s="112">
        <v>45070</v>
      </c>
      <c r="B830" s="106" t="s">
        <v>31</v>
      </c>
      <c r="C830" s="109" t="str">
        <f t="shared" si="19"/>
        <v>TRANSPARENT BINDING COVER</v>
      </c>
      <c r="F830" s="42">
        <v>4</v>
      </c>
      <c r="G830" s="106" t="s">
        <v>270</v>
      </c>
      <c r="H830" s="106" t="s">
        <v>450</v>
      </c>
      <c r="I830" s="106" t="s">
        <v>658</v>
      </c>
    </row>
    <row r="831" spans="1:9">
      <c r="A831" s="112">
        <v>45070</v>
      </c>
      <c r="B831" s="106" t="s">
        <v>32</v>
      </c>
      <c r="C831" s="109" t="str">
        <f t="shared" si="19"/>
        <v>BLUE CARD PAPER FOR BACK BINDING</v>
      </c>
      <c r="F831" s="42">
        <v>4</v>
      </c>
      <c r="G831" s="106" t="s">
        <v>270</v>
      </c>
      <c r="H831" s="106" t="s">
        <v>450</v>
      </c>
      <c r="I831" s="106" t="s">
        <v>658</v>
      </c>
    </row>
    <row r="832" spans="1:9">
      <c r="A832" s="112">
        <v>45070</v>
      </c>
      <c r="B832" s="106" t="s">
        <v>36</v>
      </c>
      <c r="C832" s="109" t="str">
        <f t="shared" si="19"/>
        <v>PLASTIC SPIRAL 8MM</v>
      </c>
      <c r="F832" s="42">
        <v>4</v>
      </c>
      <c r="G832" s="106" t="s">
        <v>270</v>
      </c>
      <c r="H832" s="106" t="s">
        <v>450</v>
      </c>
      <c r="I832" s="106" t="s">
        <v>658</v>
      </c>
    </row>
    <row r="833" spans="1:9">
      <c r="A833" s="112">
        <v>45071</v>
      </c>
      <c r="B833" s="106" t="s">
        <v>33</v>
      </c>
      <c r="C833" s="109" t="str">
        <f t="shared" ref="C833:C834" si="20">VLOOKUP(B833,ITEMS,2,FALSE)</f>
        <v>LAMINATING FILM A4</v>
      </c>
      <c r="F833" s="42">
        <v>4</v>
      </c>
      <c r="G833" s="106" t="s">
        <v>685</v>
      </c>
      <c r="H833" s="106" t="s">
        <v>522</v>
      </c>
      <c r="I833" s="106" t="s">
        <v>711</v>
      </c>
    </row>
    <row r="834" spans="1:9">
      <c r="A834" s="112">
        <v>45074</v>
      </c>
      <c r="B834" s="106" t="s">
        <v>27</v>
      </c>
      <c r="C834" s="109" t="str">
        <f t="shared" si="20"/>
        <v>DCP PAPER 160G</v>
      </c>
      <c r="F834" s="42">
        <v>9</v>
      </c>
      <c r="G834" s="106" t="s">
        <v>280</v>
      </c>
      <c r="H834" s="106" t="s">
        <v>633</v>
      </c>
      <c r="I834" s="47" t="s">
        <v>689</v>
      </c>
    </row>
    <row r="835" spans="1:9">
      <c r="A835" s="112">
        <v>45075</v>
      </c>
      <c r="B835" s="106" t="s">
        <v>33</v>
      </c>
      <c r="C835" s="109" t="str">
        <f t="shared" ref="C835:C891" si="21">VLOOKUP(B835,ITEMS,2,FALSE)</f>
        <v>LAMINATING FILM A4</v>
      </c>
      <c r="D835" s="109" t="e">
        <f t="shared" ref="D835" si="22">VLOOKUP(C835,ITEMS,2,FALSE)</f>
        <v>#N/A</v>
      </c>
      <c r="E835" s="109" t="e">
        <f t="shared" ref="E835" si="23">VLOOKUP(D835,ITEMS,2,FALSE)</f>
        <v>#N/A</v>
      </c>
      <c r="F835" s="42">
        <v>3</v>
      </c>
      <c r="G835" s="106" t="s">
        <v>641</v>
      </c>
      <c r="H835" s="106" t="s">
        <v>503</v>
      </c>
      <c r="I835" s="106" t="s">
        <v>712</v>
      </c>
    </row>
    <row r="836" spans="1:9">
      <c r="A836" s="112">
        <v>45075</v>
      </c>
      <c r="B836" s="106" t="s">
        <v>52</v>
      </c>
      <c r="C836" s="109" t="str">
        <f t="shared" si="21"/>
        <v>A4 STICKER</v>
      </c>
      <c r="D836" s="109"/>
      <c r="E836" s="109"/>
      <c r="F836" s="42">
        <v>2</v>
      </c>
      <c r="G836" s="106" t="s">
        <v>641</v>
      </c>
      <c r="H836" s="106" t="s">
        <v>503</v>
      </c>
      <c r="I836" s="106" t="s">
        <v>713</v>
      </c>
    </row>
    <row r="837" spans="1:9">
      <c r="A837" s="112">
        <v>45075</v>
      </c>
      <c r="B837" s="106" t="s">
        <v>29</v>
      </c>
      <c r="C837" s="109" t="str">
        <f t="shared" si="21"/>
        <v>DCP PAPER 250G</v>
      </c>
      <c r="F837" s="42">
        <v>6</v>
      </c>
      <c r="G837" s="109" t="s">
        <v>635</v>
      </c>
      <c r="H837" s="109" t="s">
        <v>474</v>
      </c>
      <c r="I837" s="47" t="s">
        <v>714</v>
      </c>
    </row>
    <row r="838" spans="1:9">
      <c r="A838" s="112">
        <v>45075</v>
      </c>
      <c r="B838" s="106" t="s">
        <v>34</v>
      </c>
      <c r="C838" s="109" t="str">
        <f t="shared" si="21"/>
        <v>LAMINATING FILM A3</v>
      </c>
      <c r="D838" s="109" t="e">
        <f>VLOOKUP(C838,ITEMS,2,FALSE)</f>
        <v>#N/A</v>
      </c>
      <c r="E838" s="109" t="e">
        <f>VLOOKUP(D838,ITEMS,2,FALSE)</f>
        <v>#N/A</v>
      </c>
      <c r="F838" s="42">
        <v>3</v>
      </c>
      <c r="G838" s="106" t="s">
        <v>289</v>
      </c>
      <c r="H838" s="106" t="s">
        <v>503</v>
      </c>
      <c r="I838" s="106" t="s">
        <v>715</v>
      </c>
    </row>
    <row r="839" spans="1:9">
      <c r="A839" s="112">
        <v>45076</v>
      </c>
      <c r="B839" s="106" t="s">
        <v>29</v>
      </c>
      <c r="C839" s="109" t="str">
        <f t="shared" si="21"/>
        <v>DCP PAPER 250G</v>
      </c>
      <c r="F839" s="42">
        <v>13</v>
      </c>
      <c r="G839" s="106" t="s">
        <v>716</v>
      </c>
      <c r="H839" s="106" t="s">
        <v>717</v>
      </c>
      <c r="I839" s="106" t="s">
        <v>718</v>
      </c>
    </row>
    <row r="840" spans="1:9">
      <c r="A840" s="112">
        <v>45076</v>
      </c>
      <c r="B840" s="106" t="s">
        <v>34</v>
      </c>
      <c r="C840" s="109" t="str">
        <f t="shared" si="21"/>
        <v>LAMINATING FILM A3</v>
      </c>
      <c r="F840" s="42">
        <v>10</v>
      </c>
      <c r="G840" s="106" t="s">
        <v>647</v>
      </c>
      <c r="H840" s="106" t="s">
        <v>450</v>
      </c>
      <c r="I840" s="106" t="s">
        <v>719</v>
      </c>
    </row>
    <row r="841" spans="1:9">
      <c r="A841" s="112">
        <v>45076</v>
      </c>
      <c r="B841" s="106" t="s">
        <v>34</v>
      </c>
      <c r="C841" s="109" t="str">
        <f t="shared" si="21"/>
        <v>LAMINATING FILM A3</v>
      </c>
      <c r="F841" s="42">
        <v>4</v>
      </c>
      <c r="G841" s="106" t="s">
        <v>720</v>
      </c>
      <c r="H841" s="106" t="s">
        <v>679</v>
      </c>
      <c r="I841" s="47" t="s">
        <v>721</v>
      </c>
    </row>
    <row r="842" spans="1:9">
      <c r="A842" s="112">
        <v>45076</v>
      </c>
      <c r="B842" s="106" t="s">
        <v>29</v>
      </c>
      <c r="C842" s="109" t="str">
        <f t="shared" si="21"/>
        <v>DCP PAPER 250G</v>
      </c>
      <c r="F842" s="42">
        <v>3</v>
      </c>
      <c r="G842" s="109" t="s">
        <v>635</v>
      </c>
      <c r="H842" s="109" t="s">
        <v>474</v>
      </c>
      <c r="I842" s="47" t="s">
        <v>575</v>
      </c>
    </row>
    <row r="843" spans="1:9">
      <c r="A843" s="112">
        <v>45076</v>
      </c>
      <c r="B843" s="106" t="s">
        <v>28</v>
      </c>
      <c r="C843" s="109" t="str">
        <f t="shared" si="21"/>
        <v>DCP PAPER 200G</v>
      </c>
      <c r="F843" s="42">
        <v>9</v>
      </c>
      <c r="G843" s="106" t="s">
        <v>258</v>
      </c>
      <c r="H843" s="106" t="s">
        <v>503</v>
      </c>
      <c r="I843" s="106" t="s">
        <v>722</v>
      </c>
    </row>
    <row r="844" spans="1:9">
      <c r="A844" s="112">
        <v>45076</v>
      </c>
      <c r="B844" s="106" t="s">
        <v>29</v>
      </c>
      <c r="C844" s="109" t="str">
        <f t="shared" si="21"/>
        <v>DCP PAPER 250G</v>
      </c>
      <c r="F844" s="42">
        <v>13</v>
      </c>
      <c r="G844" s="106" t="s">
        <v>716</v>
      </c>
      <c r="H844" s="106" t="s">
        <v>240</v>
      </c>
      <c r="I844" s="47" t="s">
        <v>723</v>
      </c>
    </row>
    <row r="845" spans="1:9">
      <c r="A845" s="112">
        <v>45077</v>
      </c>
      <c r="B845" s="106" t="s">
        <v>9</v>
      </c>
      <c r="C845" s="109" t="str">
        <f t="shared" si="21"/>
        <v>A4 PAPER</v>
      </c>
      <c r="F845" s="42">
        <v>202</v>
      </c>
      <c r="G845" s="106" t="s">
        <v>198</v>
      </c>
      <c r="H845" s="106" t="s">
        <v>198</v>
      </c>
      <c r="I845" s="106" t="s">
        <v>198</v>
      </c>
    </row>
    <row r="846" spans="1:9">
      <c r="A846" s="112">
        <v>45077</v>
      </c>
      <c r="B846" s="106" t="s">
        <v>27</v>
      </c>
      <c r="C846" s="109" t="str">
        <f t="shared" si="21"/>
        <v>DCP PAPER 160G</v>
      </c>
      <c r="F846" s="42">
        <v>363</v>
      </c>
      <c r="G846" s="106" t="s">
        <v>198</v>
      </c>
      <c r="H846" s="106" t="s">
        <v>198</v>
      </c>
      <c r="I846" s="106" t="s">
        <v>198</v>
      </c>
    </row>
    <row r="847" spans="1:9">
      <c r="A847" s="112">
        <v>45077</v>
      </c>
      <c r="B847" s="106" t="s">
        <v>30</v>
      </c>
      <c r="C847" s="109" t="str">
        <f t="shared" si="21"/>
        <v>BLUE FOLDER</v>
      </c>
      <c r="F847" s="42">
        <v>6</v>
      </c>
      <c r="G847" s="106" t="s">
        <v>198</v>
      </c>
      <c r="H847" s="106" t="s">
        <v>198</v>
      </c>
      <c r="I847" s="106" t="s">
        <v>198</v>
      </c>
    </row>
    <row r="848" spans="1:9">
      <c r="A848" s="112">
        <v>45077</v>
      </c>
      <c r="B848" s="106" t="s">
        <v>33</v>
      </c>
      <c r="C848" s="109" t="str">
        <f t="shared" si="21"/>
        <v>LAMINATING FILM A4</v>
      </c>
      <c r="F848" s="42">
        <v>35</v>
      </c>
      <c r="G848" s="106" t="s">
        <v>198</v>
      </c>
      <c r="H848" s="106" t="s">
        <v>198</v>
      </c>
      <c r="I848" s="106" t="s">
        <v>198</v>
      </c>
    </row>
    <row r="849" spans="1:9">
      <c r="A849" s="112">
        <v>45077</v>
      </c>
      <c r="B849" s="106" t="s">
        <v>34</v>
      </c>
      <c r="C849" s="109" t="str">
        <f t="shared" si="21"/>
        <v>LAMINATING FILM A3</v>
      </c>
      <c r="F849" s="42">
        <v>30</v>
      </c>
      <c r="G849" s="106" t="s">
        <v>198</v>
      </c>
      <c r="H849" s="106" t="s">
        <v>198</v>
      </c>
      <c r="I849" s="106" t="s">
        <v>198</v>
      </c>
    </row>
    <row r="850" spans="1:9">
      <c r="A850" s="112">
        <v>45077</v>
      </c>
      <c r="B850" s="106" t="s">
        <v>47</v>
      </c>
      <c r="C850" s="109" t="str">
        <f t="shared" si="21"/>
        <v>PLASTIC DIVIDER 1-10</v>
      </c>
      <c r="F850" s="42">
        <v>4</v>
      </c>
      <c r="G850" s="106" t="s">
        <v>198</v>
      </c>
      <c r="H850" s="106" t="s">
        <v>198</v>
      </c>
      <c r="I850" s="106" t="s">
        <v>198</v>
      </c>
    </row>
    <row r="851" spans="1:9">
      <c r="A851" s="112">
        <v>45077</v>
      </c>
      <c r="B851" s="106" t="s">
        <v>77</v>
      </c>
      <c r="C851" s="109" t="str">
        <f t="shared" si="21"/>
        <v>PLASTIC DIVIDER 1-20</v>
      </c>
      <c r="F851" s="42">
        <v>4</v>
      </c>
      <c r="G851" s="106" t="s">
        <v>198</v>
      </c>
      <c r="H851" s="106" t="s">
        <v>198</v>
      </c>
      <c r="I851" s="106" t="s">
        <v>198</v>
      </c>
    </row>
    <row r="852" spans="1:9">
      <c r="A852" s="112">
        <v>45077</v>
      </c>
      <c r="B852" s="106" t="s">
        <v>79</v>
      </c>
      <c r="C852" s="109" t="str">
        <f t="shared" si="21"/>
        <v>BINDER 1"</v>
      </c>
      <c r="F852" s="42">
        <v>3</v>
      </c>
      <c r="G852" s="106" t="s">
        <v>198</v>
      </c>
      <c r="H852" s="106" t="s">
        <v>198</v>
      </c>
      <c r="I852" s="106" t="s">
        <v>198</v>
      </c>
    </row>
    <row r="853" spans="1:9">
      <c r="A853" s="112">
        <v>45077</v>
      </c>
      <c r="B853" s="106" t="s">
        <v>98</v>
      </c>
      <c r="C853" s="109" t="str">
        <f t="shared" si="21"/>
        <v>A5 PAPER</v>
      </c>
      <c r="F853" s="42">
        <v>1212</v>
      </c>
      <c r="G853" s="106" t="s">
        <v>198</v>
      </c>
      <c r="H853" s="106" t="s">
        <v>198</v>
      </c>
      <c r="I853" s="106" t="s">
        <v>198</v>
      </c>
    </row>
    <row r="854" spans="1:9">
      <c r="A854" s="112">
        <v>45077</v>
      </c>
      <c r="B854" s="106" t="s">
        <v>101</v>
      </c>
      <c r="C854" s="109" t="str">
        <f t="shared" si="21"/>
        <v>STAPLE PIN 26/6</v>
      </c>
      <c r="F854" s="42">
        <v>3</v>
      </c>
      <c r="G854" s="106" t="s">
        <v>198</v>
      </c>
      <c r="H854" s="106" t="s">
        <v>198</v>
      </c>
      <c r="I854" s="106" t="s">
        <v>198</v>
      </c>
    </row>
    <row r="855" spans="1:9">
      <c r="A855" s="112">
        <v>45077</v>
      </c>
      <c r="B855" s="106" t="s">
        <v>31</v>
      </c>
      <c r="C855" s="109" t="str">
        <f t="shared" si="21"/>
        <v>TRANSPARENT BINDING COVER</v>
      </c>
      <c r="F855" s="42">
        <v>5</v>
      </c>
      <c r="G855" s="106" t="s">
        <v>198</v>
      </c>
      <c r="H855" s="106" t="s">
        <v>198</v>
      </c>
      <c r="I855" s="106" t="s">
        <v>198</v>
      </c>
    </row>
    <row r="856" spans="1:9">
      <c r="A856" s="112">
        <v>45077</v>
      </c>
      <c r="B856" s="106" t="s">
        <v>32</v>
      </c>
      <c r="C856" s="109" t="str">
        <f t="shared" si="21"/>
        <v>BLUE CARD PAPER FOR BACK BINDING</v>
      </c>
      <c r="F856" s="42">
        <v>5</v>
      </c>
      <c r="G856" s="106" t="s">
        <v>198</v>
      </c>
      <c r="H856" s="106" t="s">
        <v>198</v>
      </c>
      <c r="I856" s="106" t="s">
        <v>198</v>
      </c>
    </row>
    <row r="857" spans="1:9">
      <c r="A857" s="112">
        <v>45077</v>
      </c>
      <c r="B857" s="106" t="s">
        <v>36</v>
      </c>
      <c r="C857" s="109" t="str">
        <f t="shared" si="21"/>
        <v>PLASTIC SPIRAL 8MM</v>
      </c>
      <c r="F857" s="42">
        <v>28</v>
      </c>
      <c r="G857" s="106" t="s">
        <v>198</v>
      </c>
      <c r="H857" s="106" t="s">
        <v>198</v>
      </c>
      <c r="I857" s="106" t="s">
        <v>198</v>
      </c>
    </row>
    <row r="858" spans="1:9">
      <c r="A858" s="112">
        <v>45077</v>
      </c>
      <c r="B858" s="106" t="s">
        <v>29</v>
      </c>
      <c r="C858" s="109" t="str">
        <f t="shared" si="21"/>
        <v>DCP PAPER 250G</v>
      </c>
      <c r="F858" s="42">
        <v>69</v>
      </c>
      <c r="G858" s="106" t="s">
        <v>198</v>
      </c>
      <c r="H858" s="106" t="s">
        <v>198</v>
      </c>
      <c r="I858" s="106" t="s">
        <v>198</v>
      </c>
    </row>
    <row r="859" spans="1:9">
      <c r="A859" s="112">
        <v>45078</v>
      </c>
      <c r="B859" s="106" t="s">
        <v>28</v>
      </c>
      <c r="C859" s="109" t="str">
        <f t="shared" si="21"/>
        <v>DCP PAPER 200G</v>
      </c>
      <c r="F859" s="42">
        <v>8</v>
      </c>
      <c r="G859" s="109" t="s">
        <v>170</v>
      </c>
      <c r="H859" s="106" t="s">
        <v>724</v>
      </c>
      <c r="I859" s="47" t="s">
        <v>725</v>
      </c>
    </row>
    <row r="860" spans="1:9">
      <c r="A860" s="112">
        <v>45078</v>
      </c>
      <c r="B860" s="106" t="s">
        <v>29</v>
      </c>
      <c r="C860" s="109" t="str">
        <f t="shared" si="21"/>
        <v>DCP PAPER 250G</v>
      </c>
      <c r="F860" s="42">
        <v>2</v>
      </c>
      <c r="G860" s="109" t="s">
        <v>170</v>
      </c>
      <c r="H860" s="106" t="s">
        <v>724</v>
      </c>
      <c r="I860" s="47" t="s">
        <v>725</v>
      </c>
    </row>
    <row r="861" spans="1:9">
      <c r="A861" s="112">
        <v>45078</v>
      </c>
      <c r="B861" s="106" t="s">
        <v>98</v>
      </c>
      <c r="C861" s="109" t="str">
        <f t="shared" si="21"/>
        <v>A5 PAPER</v>
      </c>
      <c r="F861" s="42">
        <v>15</v>
      </c>
      <c r="G861" s="106" t="s">
        <v>647</v>
      </c>
      <c r="H861" s="106" t="s">
        <v>450</v>
      </c>
      <c r="I861" s="106" t="s">
        <v>726</v>
      </c>
    </row>
    <row r="862" spans="1:9">
      <c r="A862" s="112">
        <v>45078</v>
      </c>
      <c r="B862" s="106" t="s">
        <v>29</v>
      </c>
      <c r="C862" s="109" t="str">
        <f t="shared" si="21"/>
        <v>DCP PAPER 250G</v>
      </c>
      <c r="F862" s="42">
        <v>6</v>
      </c>
      <c r="G862" s="109" t="s">
        <v>559</v>
      </c>
      <c r="H862" s="106" t="s">
        <v>724</v>
      </c>
      <c r="I862" s="47" t="s">
        <v>727</v>
      </c>
    </row>
    <row r="863" spans="1:9">
      <c r="A863" s="112">
        <v>45081</v>
      </c>
      <c r="B863" s="106" t="s">
        <v>33</v>
      </c>
      <c r="C863" s="109" t="str">
        <f t="shared" si="21"/>
        <v>LAMINATING FILM A4</v>
      </c>
      <c r="F863" s="42">
        <v>1</v>
      </c>
      <c r="G863" s="106" t="s">
        <v>641</v>
      </c>
      <c r="H863" s="106" t="s">
        <v>503</v>
      </c>
      <c r="I863" s="106" t="s">
        <v>728</v>
      </c>
    </row>
    <row r="864" spans="1:9">
      <c r="A864" s="112">
        <v>45081</v>
      </c>
      <c r="B864" s="106" t="s">
        <v>52</v>
      </c>
      <c r="C864" s="109" t="str">
        <f t="shared" si="21"/>
        <v>A4 STICKER</v>
      </c>
      <c r="F864" s="42">
        <v>1</v>
      </c>
      <c r="G864" s="106" t="s">
        <v>641</v>
      </c>
      <c r="H864" s="106" t="s">
        <v>503</v>
      </c>
      <c r="I864" s="106" t="s">
        <v>729</v>
      </c>
    </row>
    <row r="865" spans="1:9">
      <c r="A865" s="112">
        <v>45081</v>
      </c>
      <c r="B865" s="106" t="s">
        <v>30</v>
      </c>
      <c r="C865" s="109" t="str">
        <f t="shared" si="21"/>
        <v>BLUE FOLDER</v>
      </c>
      <c r="F865" s="42">
        <v>1</v>
      </c>
      <c r="G865" s="106" t="s">
        <v>641</v>
      </c>
      <c r="H865" s="106" t="s">
        <v>503</v>
      </c>
      <c r="I865" s="106" t="s">
        <v>730</v>
      </c>
    </row>
    <row r="866" spans="1:9">
      <c r="A866" s="112">
        <v>45081</v>
      </c>
      <c r="B866" s="106" t="s">
        <v>33</v>
      </c>
      <c r="C866" s="109" t="str">
        <f t="shared" si="21"/>
        <v>LAMINATING FILM A4</v>
      </c>
      <c r="F866" s="42">
        <v>3</v>
      </c>
      <c r="G866" s="106" t="s">
        <v>309</v>
      </c>
      <c r="H866" s="106" t="s">
        <v>503</v>
      </c>
      <c r="I866" s="106" t="s">
        <v>731</v>
      </c>
    </row>
    <row r="867" spans="1:9">
      <c r="A867" s="112">
        <v>45082</v>
      </c>
      <c r="B867" s="106" t="s">
        <v>98</v>
      </c>
      <c r="C867" s="109" t="str">
        <f t="shared" si="21"/>
        <v>A5 PAPER</v>
      </c>
      <c r="F867" s="42">
        <v>42</v>
      </c>
      <c r="G867" s="106" t="s">
        <v>262</v>
      </c>
      <c r="H867" s="106" t="s">
        <v>263</v>
      </c>
      <c r="I867" s="47" t="s">
        <v>732</v>
      </c>
    </row>
    <row r="868" spans="1:9">
      <c r="A868" s="112">
        <v>45084</v>
      </c>
      <c r="B868" s="106" t="s">
        <v>34</v>
      </c>
      <c r="C868" s="109" t="str">
        <f t="shared" si="21"/>
        <v>LAMINATING FILM A3</v>
      </c>
      <c r="F868" s="42">
        <v>10</v>
      </c>
      <c r="G868" s="106" t="s">
        <v>647</v>
      </c>
      <c r="H868" s="106" t="s">
        <v>733</v>
      </c>
      <c r="I868" s="47" t="s">
        <v>734</v>
      </c>
    </row>
    <row r="869" spans="1:9">
      <c r="A869" s="112">
        <v>45085</v>
      </c>
      <c r="B869" s="106" t="s">
        <v>33</v>
      </c>
      <c r="C869" s="109" t="str">
        <f t="shared" si="21"/>
        <v>LAMINATING FILM A4</v>
      </c>
      <c r="F869" s="42">
        <v>2</v>
      </c>
      <c r="G869" s="106" t="s">
        <v>309</v>
      </c>
      <c r="H869" s="106" t="s">
        <v>503</v>
      </c>
      <c r="I869" s="106" t="s">
        <v>735</v>
      </c>
    </row>
    <row r="870" spans="1:9">
      <c r="A870" s="112">
        <v>45085</v>
      </c>
      <c r="B870" s="106" t="s">
        <v>52</v>
      </c>
      <c r="C870" s="109" t="str">
        <f t="shared" si="21"/>
        <v>A4 STICKER</v>
      </c>
      <c r="F870" s="42">
        <v>2</v>
      </c>
      <c r="G870" s="106" t="s">
        <v>309</v>
      </c>
      <c r="H870" s="106" t="s">
        <v>503</v>
      </c>
      <c r="I870" s="106" t="s">
        <v>736</v>
      </c>
    </row>
    <row r="871" spans="1:9">
      <c r="A871" s="112">
        <v>45085</v>
      </c>
      <c r="B871" s="106" t="s">
        <v>30</v>
      </c>
      <c r="C871" s="109" t="str">
        <f t="shared" si="21"/>
        <v>BLUE FOLDER</v>
      </c>
      <c r="F871" s="42">
        <v>2</v>
      </c>
      <c r="G871" s="106" t="s">
        <v>309</v>
      </c>
      <c r="H871" s="106" t="s">
        <v>503</v>
      </c>
      <c r="I871" s="106" t="s">
        <v>737</v>
      </c>
    </row>
    <row r="872" spans="1:9">
      <c r="A872" s="112">
        <v>45085</v>
      </c>
      <c r="B872" s="106" t="s">
        <v>28</v>
      </c>
      <c r="C872" s="109" t="str">
        <f t="shared" si="21"/>
        <v>DCP PAPER 200G</v>
      </c>
      <c r="F872" s="42">
        <v>2</v>
      </c>
      <c r="G872" s="106" t="s">
        <v>258</v>
      </c>
      <c r="H872" s="106" t="s">
        <v>503</v>
      </c>
      <c r="I872" s="47" t="s">
        <v>738</v>
      </c>
    </row>
    <row r="873" spans="1:9">
      <c r="A873" s="112">
        <v>45088</v>
      </c>
      <c r="B873" s="106" t="s">
        <v>29</v>
      </c>
      <c r="C873" s="109" t="str">
        <f t="shared" si="21"/>
        <v>DCP PAPER 250G</v>
      </c>
      <c r="F873" s="42">
        <v>12</v>
      </c>
      <c r="G873" s="106" t="s">
        <v>678</v>
      </c>
      <c r="H873" s="106" t="s">
        <v>679</v>
      </c>
      <c r="I873" s="106" t="s">
        <v>739</v>
      </c>
    </row>
    <row r="874" spans="1:9">
      <c r="A874" s="112">
        <v>45090</v>
      </c>
      <c r="B874" s="106" t="s">
        <v>33</v>
      </c>
      <c r="C874" s="109" t="str">
        <f t="shared" si="21"/>
        <v>LAMINATING FILM A4</v>
      </c>
      <c r="F874" s="42">
        <v>8</v>
      </c>
      <c r="G874" s="106" t="s">
        <v>740</v>
      </c>
      <c r="H874" s="106" t="s">
        <v>211</v>
      </c>
      <c r="I874" s="47" t="s">
        <v>741</v>
      </c>
    </row>
    <row r="875" spans="1:9">
      <c r="A875" s="112">
        <v>45090</v>
      </c>
      <c r="B875" s="106" t="s">
        <v>28</v>
      </c>
      <c r="C875" s="109" t="str">
        <f t="shared" si="21"/>
        <v>DCP PAPER 200G</v>
      </c>
      <c r="F875" s="42">
        <v>10</v>
      </c>
      <c r="G875" s="109" t="s">
        <v>425</v>
      </c>
      <c r="H875" s="109" t="s">
        <v>742</v>
      </c>
      <c r="I875" s="47" t="s">
        <v>743</v>
      </c>
    </row>
    <row r="876" spans="1:9">
      <c r="A876" s="112">
        <v>45092</v>
      </c>
      <c r="B876" s="106" t="s">
        <v>43</v>
      </c>
      <c r="C876" s="109" t="str">
        <f t="shared" si="21"/>
        <v>PLASTIC SPIRAL 22MM</v>
      </c>
      <c r="F876" s="42">
        <v>1</v>
      </c>
      <c r="G876" s="106" t="s">
        <v>744</v>
      </c>
      <c r="H876" s="106" t="s">
        <v>694</v>
      </c>
      <c r="I876" s="106" t="s">
        <v>745</v>
      </c>
    </row>
    <row r="877" spans="1:9">
      <c r="A877" s="112">
        <v>45092</v>
      </c>
      <c r="B877" s="106" t="s">
        <v>38</v>
      </c>
      <c r="C877" s="109" t="str">
        <f t="shared" si="21"/>
        <v>PLASTIC SPIRAL 12MM</v>
      </c>
      <c r="F877" s="42">
        <v>1</v>
      </c>
      <c r="G877" s="106" t="s">
        <v>744</v>
      </c>
      <c r="H877" s="106" t="s">
        <v>694</v>
      </c>
      <c r="I877" s="106" t="s">
        <v>746</v>
      </c>
    </row>
    <row r="878" spans="1:9">
      <c r="A878" s="112">
        <v>45092</v>
      </c>
      <c r="B878" s="106" t="s">
        <v>31</v>
      </c>
      <c r="C878" s="109" t="str">
        <f t="shared" si="21"/>
        <v>TRANSPARENT BINDING COVER</v>
      </c>
      <c r="F878" s="42">
        <v>2</v>
      </c>
      <c r="G878" s="106" t="s">
        <v>744</v>
      </c>
      <c r="H878" s="106" t="s">
        <v>694</v>
      </c>
      <c r="I878" s="106" t="s">
        <v>747</v>
      </c>
    </row>
    <row r="879" spans="1:9">
      <c r="A879" s="112">
        <v>45092</v>
      </c>
      <c r="B879" s="106" t="s">
        <v>32</v>
      </c>
      <c r="C879" s="109" t="str">
        <f>VLOOKUP(B879,ITEMS,2,FALSE)</f>
        <v>BLUE CARD PAPER FOR BACK BINDING</v>
      </c>
      <c r="F879" s="42">
        <v>2</v>
      </c>
      <c r="G879" s="106" t="s">
        <v>744</v>
      </c>
      <c r="H879" s="106" t="s">
        <v>694</v>
      </c>
      <c r="I879" s="106" t="s">
        <v>748</v>
      </c>
    </row>
    <row r="880" spans="1:9">
      <c r="A880" s="112">
        <v>45092</v>
      </c>
      <c r="B880" s="106" t="s">
        <v>34</v>
      </c>
      <c r="C880" s="109" t="str">
        <f t="shared" si="21"/>
        <v>LAMINATING FILM A3</v>
      </c>
      <c r="F880" s="42">
        <v>10</v>
      </c>
      <c r="G880" s="106" t="s">
        <v>550</v>
      </c>
      <c r="H880" s="106" t="s">
        <v>351</v>
      </c>
      <c r="I880" s="106" t="s">
        <v>749</v>
      </c>
    </row>
    <row r="881" spans="1:9">
      <c r="A881" s="112">
        <v>45092</v>
      </c>
      <c r="B881" s="106" t="s">
        <v>52</v>
      </c>
      <c r="C881" s="109" t="str">
        <f t="shared" si="21"/>
        <v>A4 STICKER</v>
      </c>
      <c r="F881" s="42">
        <v>1</v>
      </c>
      <c r="G881" s="106" t="s">
        <v>641</v>
      </c>
      <c r="H881" s="106" t="s">
        <v>503</v>
      </c>
      <c r="I881" s="106" t="s">
        <v>750</v>
      </c>
    </row>
    <row r="882" spans="1:9">
      <c r="A882" s="112">
        <v>45092</v>
      </c>
      <c r="B882" s="106" t="s">
        <v>30</v>
      </c>
      <c r="C882" s="109" t="str">
        <f t="shared" si="21"/>
        <v>BLUE FOLDER</v>
      </c>
      <c r="F882" s="42">
        <v>1</v>
      </c>
      <c r="G882" s="106" t="s">
        <v>641</v>
      </c>
      <c r="H882" s="106" t="s">
        <v>503</v>
      </c>
      <c r="I882" s="106" t="s">
        <v>751</v>
      </c>
    </row>
    <row r="883" spans="1:9">
      <c r="A883" s="112">
        <v>45096</v>
      </c>
      <c r="B883" s="106" t="s">
        <v>98</v>
      </c>
      <c r="C883" s="109" t="str">
        <f t="shared" si="21"/>
        <v>A5 PAPER</v>
      </c>
      <c r="F883" s="42">
        <v>20</v>
      </c>
      <c r="G883" s="106" t="s">
        <v>647</v>
      </c>
      <c r="H883" s="106" t="s">
        <v>450</v>
      </c>
      <c r="I883" s="47" t="s">
        <v>752</v>
      </c>
    </row>
    <row r="884" spans="1:9">
      <c r="A884" s="112">
        <v>45096</v>
      </c>
      <c r="B884" s="106" t="s">
        <v>34</v>
      </c>
      <c r="C884" s="109" t="str">
        <f t="shared" si="21"/>
        <v>LAMINATING FILM A3</v>
      </c>
      <c r="F884" s="42">
        <v>6</v>
      </c>
      <c r="G884" s="106" t="s">
        <v>647</v>
      </c>
      <c r="H884" s="106" t="s">
        <v>450</v>
      </c>
      <c r="I884" s="47" t="s">
        <v>752</v>
      </c>
    </row>
    <row r="885" spans="1:9">
      <c r="A885" s="112">
        <v>45096</v>
      </c>
      <c r="B885" s="106" t="s">
        <v>33</v>
      </c>
      <c r="C885" s="109" t="str">
        <f t="shared" si="21"/>
        <v>LAMINATING FILM A4</v>
      </c>
      <c r="F885" s="42">
        <v>1</v>
      </c>
      <c r="G885" s="106" t="s">
        <v>309</v>
      </c>
      <c r="H885" s="106" t="s">
        <v>503</v>
      </c>
      <c r="I885" s="106" t="s">
        <v>753</v>
      </c>
    </row>
    <row r="886" spans="1:9">
      <c r="A886" s="112">
        <v>45096</v>
      </c>
      <c r="B886" s="106" t="s">
        <v>34</v>
      </c>
      <c r="C886" s="109" t="str">
        <f t="shared" si="21"/>
        <v>LAMINATING FILM A3</v>
      </c>
      <c r="F886" s="42">
        <v>2</v>
      </c>
      <c r="G886" s="109" t="s">
        <v>521</v>
      </c>
      <c r="H886" s="106" t="s">
        <v>261</v>
      </c>
      <c r="I886" s="47" t="s">
        <v>754</v>
      </c>
    </row>
    <row r="887" spans="1:9">
      <c r="A887" s="112">
        <v>45097</v>
      </c>
      <c r="B887" s="106" t="s">
        <v>34</v>
      </c>
      <c r="C887" s="109" t="str">
        <f t="shared" si="21"/>
        <v>LAMINATING FILM A3</v>
      </c>
      <c r="F887" s="42">
        <v>2</v>
      </c>
      <c r="G887" s="109" t="s">
        <v>521</v>
      </c>
      <c r="H887" s="106" t="s">
        <v>261</v>
      </c>
      <c r="I887" s="47" t="s">
        <v>754</v>
      </c>
    </row>
    <row r="888" spans="1:9">
      <c r="A888" s="112">
        <v>45099</v>
      </c>
      <c r="B888" s="106" t="s">
        <v>28</v>
      </c>
      <c r="C888" s="109" t="str">
        <f t="shared" si="21"/>
        <v>DCP PAPER 200G</v>
      </c>
      <c r="F888" s="42">
        <v>2</v>
      </c>
      <c r="G888" s="106" t="s">
        <v>305</v>
      </c>
      <c r="H888" s="106" t="s">
        <v>263</v>
      </c>
      <c r="I888" s="106" t="s">
        <v>512</v>
      </c>
    </row>
    <row r="889" spans="1:9">
      <c r="A889" s="112">
        <v>45099</v>
      </c>
      <c r="B889" s="106" t="s">
        <v>34</v>
      </c>
      <c r="C889" s="109" t="str">
        <f t="shared" si="21"/>
        <v>LAMINATING FILM A3</v>
      </c>
      <c r="F889" s="42">
        <v>6</v>
      </c>
      <c r="G889" s="109" t="s">
        <v>647</v>
      </c>
      <c r="H889" s="109" t="s">
        <v>450</v>
      </c>
      <c r="I889" s="47" t="s">
        <v>755</v>
      </c>
    </row>
    <row r="890" spans="1:9">
      <c r="A890" s="112">
        <v>45099</v>
      </c>
      <c r="B890" s="106" t="s">
        <v>98</v>
      </c>
      <c r="C890" s="109" t="str">
        <f t="shared" si="21"/>
        <v>A5 PAPER</v>
      </c>
      <c r="F890" s="42">
        <v>10</v>
      </c>
      <c r="G890" s="109" t="s">
        <v>647</v>
      </c>
      <c r="H890" s="109" t="s">
        <v>450</v>
      </c>
      <c r="I890" s="47" t="s">
        <v>755</v>
      </c>
    </row>
    <row r="891" spans="1:9">
      <c r="A891" s="112">
        <v>45099</v>
      </c>
      <c r="B891" s="106" t="s">
        <v>61</v>
      </c>
      <c r="C891" s="120" t="str">
        <f t="shared" si="21"/>
        <v>SH 10 Kyocera stapler ( lower portion )</v>
      </c>
      <c r="D891" s="121"/>
      <c r="E891" s="121"/>
      <c r="F891" s="147">
        <v>1</v>
      </c>
      <c r="G891" s="121" t="s">
        <v>198</v>
      </c>
      <c r="H891" s="121" t="s">
        <v>198</v>
      </c>
      <c r="I891" s="121" t="s">
        <v>756</v>
      </c>
    </row>
    <row r="892" spans="1:9">
      <c r="A892" s="112">
        <v>45099</v>
      </c>
      <c r="B892" s="106" t="s">
        <v>31</v>
      </c>
      <c r="C892" s="109" t="str">
        <f t="shared" ref="C892:C940" si="24">VLOOKUP(B892,ITEMS,2,FALSE)</f>
        <v>TRANSPARENT BINDING COVER</v>
      </c>
      <c r="D892" s="109" t="e">
        <f t="shared" ref="D892" si="25">VLOOKUP(C892,ITEMS,2,FALSE)</f>
        <v>#N/A</v>
      </c>
      <c r="E892" s="109" t="e">
        <f t="shared" ref="E892" si="26">VLOOKUP(D892,ITEMS,2,FALSE)</f>
        <v>#N/A</v>
      </c>
      <c r="F892" s="42">
        <v>1</v>
      </c>
      <c r="G892" s="109" t="s">
        <v>425</v>
      </c>
      <c r="H892" s="109" t="s">
        <v>742</v>
      </c>
      <c r="I892" s="106" t="s">
        <v>757</v>
      </c>
    </row>
    <row r="893" spans="1:9">
      <c r="A893" s="112">
        <v>45099</v>
      </c>
      <c r="B893" s="106" t="s">
        <v>32</v>
      </c>
      <c r="C893" s="109" t="str">
        <f t="shared" si="24"/>
        <v>BLUE CARD PAPER FOR BACK BINDING</v>
      </c>
      <c r="F893" s="42">
        <v>1</v>
      </c>
      <c r="G893" s="109" t="s">
        <v>425</v>
      </c>
      <c r="H893" s="109" t="s">
        <v>742</v>
      </c>
      <c r="I893" s="106" t="s">
        <v>757</v>
      </c>
    </row>
    <row r="894" spans="1:9">
      <c r="A894" s="112">
        <v>45099</v>
      </c>
      <c r="B894" s="106" t="s">
        <v>37</v>
      </c>
      <c r="C894" s="109" t="str">
        <f t="shared" si="24"/>
        <v>PLASTIC SPIRAL 10MM</v>
      </c>
      <c r="F894" s="42">
        <v>1</v>
      </c>
      <c r="G894" s="109" t="s">
        <v>425</v>
      </c>
      <c r="H894" s="109" t="s">
        <v>742</v>
      </c>
      <c r="I894" s="106" t="s">
        <v>757</v>
      </c>
    </row>
    <row r="895" spans="1:9">
      <c r="A895" s="112">
        <v>45099</v>
      </c>
      <c r="B895" s="106" t="s">
        <v>36</v>
      </c>
      <c r="C895" s="109" t="str">
        <f t="shared" si="24"/>
        <v>PLASTIC SPIRAL 8MM</v>
      </c>
      <c r="F895" s="42">
        <v>1</v>
      </c>
      <c r="G895" s="106" t="s">
        <v>758</v>
      </c>
      <c r="H895" s="106" t="s">
        <v>525</v>
      </c>
      <c r="I895" s="106" t="s">
        <v>759</v>
      </c>
    </row>
    <row r="896" spans="1:9">
      <c r="A896" s="112">
        <v>45099</v>
      </c>
      <c r="B896" s="106" t="s">
        <v>31</v>
      </c>
      <c r="C896" s="109" t="str">
        <f t="shared" si="24"/>
        <v>TRANSPARENT BINDING COVER</v>
      </c>
      <c r="F896" s="42">
        <v>1</v>
      </c>
      <c r="G896" s="106" t="s">
        <v>758</v>
      </c>
      <c r="H896" s="106" t="s">
        <v>525</v>
      </c>
      <c r="I896" s="106" t="s">
        <v>759</v>
      </c>
    </row>
    <row r="897" spans="1:9">
      <c r="A897" s="112">
        <v>45099</v>
      </c>
      <c r="B897" s="106" t="s">
        <v>32</v>
      </c>
      <c r="C897" s="109" t="str">
        <f t="shared" si="24"/>
        <v>BLUE CARD PAPER FOR BACK BINDING</v>
      </c>
      <c r="F897" s="42">
        <v>1</v>
      </c>
      <c r="G897" s="106" t="s">
        <v>758</v>
      </c>
      <c r="H897" s="106" t="s">
        <v>525</v>
      </c>
      <c r="I897" s="106" t="s">
        <v>759</v>
      </c>
    </row>
    <row r="898" spans="1:9">
      <c r="A898" s="112">
        <v>45099</v>
      </c>
      <c r="B898" s="106" t="s">
        <v>34</v>
      </c>
      <c r="C898" s="109" t="str">
        <f t="shared" si="24"/>
        <v>LAMINATING FILM A3</v>
      </c>
      <c r="F898" s="42">
        <v>4</v>
      </c>
      <c r="G898" s="106" t="s">
        <v>550</v>
      </c>
      <c r="H898" s="106" t="s">
        <v>351</v>
      </c>
      <c r="I898" s="106" t="s">
        <v>760</v>
      </c>
    </row>
    <row r="899" spans="1:9">
      <c r="A899" s="112">
        <v>45102</v>
      </c>
      <c r="B899" s="106" t="s">
        <v>33</v>
      </c>
      <c r="C899" s="109" t="str">
        <f>VLOOKUP(B899,ITEMS,2,FALSE)</f>
        <v>LAMINATING FILM A4</v>
      </c>
      <c r="F899" s="42">
        <v>2</v>
      </c>
      <c r="G899" s="106" t="s">
        <v>641</v>
      </c>
      <c r="H899" s="106" t="s">
        <v>503</v>
      </c>
      <c r="I899" s="106" t="s">
        <v>761</v>
      </c>
    </row>
    <row r="900" spans="1:9">
      <c r="A900" s="112">
        <v>45102</v>
      </c>
      <c r="B900" s="106" t="s">
        <v>52</v>
      </c>
      <c r="C900" s="109" t="str">
        <f t="shared" si="24"/>
        <v>A4 STICKER</v>
      </c>
      <c r="F900" s="42">
        <v>2</v>
      </c>
      <c r="G900" s="106" t="s">
        <v>641</v>
      </c>
      <c r="H900" s="106" t="s">
        <v>503</v>
      </c>
      <c r="I900" s="106" t="s">
        <v>762</v>
      </c>
    </row>
    <row r="901" spans="1:9">
      <c r="A901" s="112">
        <v>45102</v>
      </c>
      <c r="B901" s="106" t="s">
        <v>30</v>
      </c>
      <c r="C901" s="109" t="str">
        <f t="shared" si="24"/>
        <v>BLUE FOLDER</v>
      </c>
      <c r="F901" s="42">
        <v>2</v>
      </c>
      <c r="G901" s="106" t="s">
        <v>641</v>
      </c>
      <c r="H901" s="106" t="s">
        <v>503</v>
      </c>
      <c r="I901" s="106" t="s">
        <v>763</v>
      </c>
    </row>
    <row r="902" spans="1:9">
      <c r="A902" s="112">
        <v>45102</v>
      </c>
      <c r="B902" s="106" t="s">
        <v>98</v>
      </c>
      <c r="C902" s="109" t="str">
        <f t="shared" si="24"/>
        <v>A5 PAPER</v>
      </c>
      <c r="F902" s="42">
        <v>10</v>
      </c>
      <c r="G902" s="109" t="s">
        <v>647</v>
      </c>
      <c r="H902" s="109" t="s">
        <v>450</v>
      </c>
      <c r="I902" s="47" t="s">
        <v>764</v>
      </c>
    </row>
    <row r="903" spans="1:9">
      <c r="A903" s="112">
        <v>45102</v>
      </c>
      <c r="B903" s="106" t="s">
        <v>34</v>
      </c>
      <c r="C903" s="109" t="str">
        <f t="shared" si="24"/>
        <v>LAMINATING FILM A3</v>
      </c>
      <c r="F903" s="42">
        <v>2</v>
      </c>
      <c r="G903" s="109" t="s">
        <v>647</v>
      </c>
      <c r="H903" s="109" t="s">
        <v>450</v>
      </c>
      <c r="I903" s="47" t="s">
        <v>764</v>
      </c>
    </row>
    <row r="904" spans="1:9">
      <c r="A904" s="112">
        <v>45102</v>
      </c>
      <c r="B904" s="106" t="s">
        <v>28</v>
      </c>
      <c r="C904" s="109" t="str">
        <f t="shared" si="24"/>
        <v>DCP PAPER 200G</v>
      </c>
      <c r="F904" s="42">
        <v>18</v>
      </c>
      <c r="G904" s="106" t="s">
        <v>641</v>
      </c>
      <c r="H904" s="106" t="s">
        <v>503</v>
      </c>
      <c r="I904" s="106" t="s">
        <v>765</v>
      </c>
    </row>
    <row r="905" spans="1:9">
      <c r="A905" s="112">
        <v>45102</v>
      </c>
      <c r="B905" s="106" t="s">
        <v>33</v>
      </c>
      <c r="C905" s="109" t="str">
        <f t="shared" si="24"/>
        <v>LAMINATING FILM A4</v>
      </c>
      <c r="F905" s="42">
        <v>1</v>
      </c>
      <c r="G905" s="106" t="s">
        <v>198</v>
      </c>
      <c r="H905" s="106" t="s">
        <v>198</v>
      </c>
      <c r="I905" s="106" t="s">
        <v>766</v>
      </c>
    </row>
    <row r="906" spans="1:9">
      <c r="A906" s="112">
        <v>45102</v>
      </c>
      <c r="B906" s="106" t="s">
        <v>9</v>
      </c>
      <c r="C906" s="109" t="str">
        <f t="shared" si="24"/>
        <v>A4 PAPER</v>
      </c>
      <c r="F906" s="42">
        <v>44</v>
      </c>
      <c r="G906" s="106" t="s">
        <v>198</v>
      </c>
      <c r="H906" s="106" t="s">
        <v>198</v>
      </c>
      <c r="I906" s="106" t="s">
        <v>198</v>
      </c>
    </row>
    <row r="907" spans="1:9">
      <c r="A907" s="112">
        <v>45102</v>
      </c>
      <c r="B907" s="106" t="s">
        <v>28</v>
      </c>
      <c r="C907" s="109" t="str">
        <f t="shared" si="24"/>
        <v>DCP PAPER 200G</v>
      </c>
      <c r="F907" s="42">
        <v>7</v>
      </c>
      <c r="G907" s="106" t="s">
        <v>198</v>
      </c>
      <c r="H907" s="106" t="s">
        <v>198</v>
      </c>
      <c r="I907" s="106" t="s">
        <v>198</v>
      </c>
    </row>
    <row r="908" spans="1:9">
      <c r="A908" s="112">
        <v>45102</v>
      </c>
      <c r="B908" s="106" t="s">
        <v>29</v>
      </c>
      <c r="C908" s="109" t="str">
        <f t="shared" si="24"/>
        <v>DCP PAPER 250G</v>
      </c>
      <c r="F908" s="42">
        <v>3</v>
      </c>
      <c r="G908" s="106" t="s">
        <v>198</v>
      </c>
      <c r="H908" s="106" t="s">
        <v>198</v>
      </c>
      <c r="I908" s="106" t="s">
        <v>198</v>
      </c>
    </row>
    <row r="909" spans="1:9">
      <c r="A909" s="112">
        <v>45102</v>
      </c>
      <c r="B909" s="106" t="s">
        <v>46</v>
      </c>
      <c r="C909" s="109" t="str">
        <f t="shared" si="24"/>
        <v>PLAIN ENVELOPED</v>
      </c>
      <c r="F909" s="42">
        <v>19</v>
      </c>
      <c r="G909" s="106" t="s">
        <v>198</v>
      </c>
      <c r="H909" s="106" t="s">
        <v>198</v>
      </c>
      <c r="I909" s="106" t="s">
        <v>198</v>
      </c>
    </row>
    <row r="910" spans="1:9">
      <c r="A910" s="112">
        <v>45102</v>
      </c>
      <c r="B910" s="106" t="s">
        <v>31</v>
      </c>
      <c r="C910" s="109" t="str">
        <f t="shared" si="24"/>
        <v>TRANSPARENT BINDING COVER</v>
      </c>
      <c r="F910" s="42">
        <v>1</v>
      </c>
      <c r="G910" s="106" t="s">
        <v>219</v>
      </c>
      <c r="H910" s="106" t="s">
        <v>351</v>
      </c>
      <c r="I910" s="106" t="s">
        <v>767</v>
      </c>
    </row>
    <row r="911" spans="1:9">
      <c r="A911" s="112">
        <v>45102</v>
      </c>
      <c r="B911" s="106" t="s">
        <v>32</v>
      </c>
      <c r="C911" s="109" t="str">
        <f t="shared" si="24"/>
        <v>BLUE CARD PAPER FOR BACK BINDING</v>
      </c>
      <c r="F911" s="42">
        <v>1</v>
      </c>
      <c r="G911" s="106" t="s">
        <v>219</v>
      </c>
      <c r="H911" s="106" t="s">
        <v>351</v>
      </c>
      <c r="I911" s="106" t="s">
        <v>767</v>
      </c>
    </row>
    <row r="912" spans="1:9">
      <c r="A912" s="112">
        <v>45102</v>
      </c>
      <c r="B912" s="106" t="s">
        <v>113</v>
      </c>
      <c r="C912" s="109" t="str">
        <f t="shared" si="24"/>
        <v>PLASTIC SPIRAL 28MM</v>
      </c>
      <c r="F912" s="42">
        <v>1</v>
      </c>
      <c r="G912" s="106" t="s">
        <v>219</v>
      </c>
      <c r="H912" s="106" t="s">
        <v>351</v>
      </c>
      <c r="I912" s="106" t="s">
        <v>767</v>
      </c>
    </row>
    <row r="913" spans="1:9">
      <c r="A913" s="112">
        <v>45103</v>
      </c>
      <c r="B913" s="106" t="s">
        <v>33</v>
      </c>
      <c r="C913" s="109" t="str">
        <f t="shared" si="24"/>
        <v>LAMINATING FILM A4</v>
      </c>
      <c r="F913" s="42">
        <v>2</v>
      </c>
      <c r="G913" s="106" t="s">
        <v>309</v>
      </c>
      <c r="H913" s="106" t="s">
        <v>503</v>
      </c>
      <c r="I913" s="47" t="s">
        <v>768</v>
      </c>
    </row>
    <row r="914" spans="1:9">
      <c r="A914" s="112">
        <v>45103</v>
      </c>
      <c r="B914" s="106" t="s">
        <v>33</v>
      </c>
      <c r="C914" s="109" t="str">
        <f t="shared" si="24"/>
        <v>LAMINATING FILM A4</v>
      </c>
      <c r="F914" s="42">
        <v>1</v>
      </c>
      <c r="G914" s="106" t="s">
        <v>309</v>
      </c>
      <c r="H914" s="106" t="s">
        <v>503</v>
      </c>
      <c r="I914" s="106" t="s">
        <v>769</v>
      </c>
    </row>
    <row r="915" spans="1:9">
      <c r="A915" s="112">
        <v>45103</v>
      </c>
      <c r="B915" s="106" t="s">
        <v>34</v>
      </c>
      <c r="C915" s="109" t="str">
        <f t="shared" si="24"/>
        <v>LAMINATING FILM A3</v>
      </c>
      <c r="F915" s="42">
        <v>2</v>
      </c>
      <c r="G915" s="106" t="s">
        <v>550</v>
      </c>
      <c r="H915" s="106" t="s">
        <v>351</v>
      </c>
      <c r="I915" s="106" t="s">
        <v>749</v>
      </c>
    </row>
    <row r="916" spans="1:9">
      <c r="A916" s="112">
        <v>45109</v>
      </c>
      <c r="B916" s="106" t="s">
        <v>28</v>
      </c>
      <c r="C916" s="109" t="str">
        <f t="shared" si="24"/>
        <v>DCP PAPER 200G</v>
      </c>
      <c r="F916" s="42">
        <v>3</v>
      </c>
      <c r="G916" s="106" t="s">
        <v>280</v>
      </c>
      <c r="H916" s="106" t="s">
        <v>633</v>
      </c>
      <c r="I916" s="106" t="s">
        <v>770</v>
      </c>
    </row>
    <row r="917" spans="1:9">
      <c r="A917" s="112">
        <v>45109</v>
      </c>
      <c r="B917" s="106" t="s">
        <v>33</v>
      </c>
      <c r="C917" s="109" t="str">
        <f t="shared" si="24"/>
        <v>LAMINATING FILM A4</v>
      </c>
      <c r="F917" s="42">
        <v>3</v>
      </c>
      <c r="G917" s="109" t="s">
        <v>521</v>
      </c>
      <c r="H917" s="106" t="s">
        <v>261</v>
      </c>
      <c r="I917" s="47" t="s">
        <v>754</v>
      </c>
    </row>
    <row r="918" spans="1:9">
      <c r="A918" s="112">
        <v>45109</v>
      </c>
      <c r="B918" s="106" t="s">
        <v>33</v>
      </c>
      <c r="C918" s="109" t="str">
        <f t="shared" si="24"/>
        <v>LAMINATING FILM A4</v>
      </c>
      <c r="F918" s="42">
        <v>3</v>
      </c>
      <c r="G918" s="106" t="s">
        <v>309</v>
      </c>
      <c r="H918" s="106" t="s">
        <v>503</v>
      </c>
      <c r="I918" s="47" t="s">
        <v>771</v>
      </c>
    </row>
    <row r="919" spans="1:9">
      <c r="A919" s="112">
        <v>45110</v>
      </c>
      <c r="B919" s="106" t="s">
        <v>33</v>
      </c>
      <c r="C919" s="109" t="str">
        <f t="shared" si="24"/>
        <v>LAMINATING FILM A4</v>
      </c>
      <c r="F919" s="42">
        <v>2</v>
      </c>
      <c r="G919" s="106" t="s">
        <v>309</v>
      </c>
      <c r="H919" s="106" t="s">
        <v>503</v>
      </c>
      <c r="I919" s="47" t="s">
        <v>768</v>
      </c>
    </row>
    <row r="920" spans="1:9">
      <c r="A920" s="112">
        <v>45110</v>
      </c>
      <c r="B920" s="106" t="s">
        <v>34</v>
      </c>
      <c r="C920" s="109" t="str">
        <f t="shared" si="24"/>
        <v>LAMINATING FILM A3</v>
      </c>
      <c r="F920" s="42">
        <v>2</v>
      </c>
      <c r="G920" s="109" t="s">
        <v>772</v>
      </c>
      <c r="H920" s="106" t="s">
        <v>773</v>
      </c>
      <c r="I920" s="47" t="s">
        <v>774</v>
      </c>
    </row>
    <row r="921" spans="1:9">
      <c r="A921" s="112">
        <v>45110</v>
      </c>
      <c r="B921" s="106" t="s">
        <v>28</v>
      </c>
      <c r="C921" s="109" t="str">
        <f t="shared" si="24"/>
        <v>DCP PAPER 200G</v>
      </c>
      <c r="F921" s="42">
        <v>72</v>
      </c>
      <c r="G921" s="106" t="s">
        <v>280</v>
      </c>
      <c r="H921" s="106" t="s">
        <v>633</v>
      </c>
      <c r="I921" s="106" t="s">
        <v>770</v>
      </c>
    </row>
    <row r="922" spans="1:9">
      <c r="A922" s="112">
        <v>45111</v>
      </c>
      <c r="B922" s="106" t="s">
        <v>28</v>
      </c>
      <c r="C922" s="109" t="str">
        <f t="shared" si="24"/>
        <v>DCP PAPER 200G</v>
      </c>
      <c r="F922" s="42">
        <v>40</v>
      </c>
      <c r="G922" s="106" t="s">
        <v>262</v>
      </c>
      <c r="H922" s="106" t="s">
        <v>263</v>
      </c>
      <c r="I922" s="106" t="s">
        <v>775</v>
      </c>
    </row>
    <row r="923" spans="1:9">
      <c r="A923" s="112">
        <v>45112</v>
      </c>
      <c r="B923" s="106" t="s">
        <v>31</v>
      </c>
      <c r="C923" s="109" t="str">
        <f t="shared" si="24"/>
        <v>TRANSPARENT BINDING COVER</v>
      </c>
      <c r="F923" s="42">
        <v>2</v>
      </c>
      <c r="G923" s="106" t="s">
        <v>776</v>
      </c>
      <c r="H923" s="106" t="s">
        <v>777</v>
      </c>
      <c r="I923" s="106" t="s">
        <v>778</v>
      </c>
    </row>
    <row r="924" spans="1:9">
      <c r="A924" s="112">
        <v>45112</v>
      </c>
      <c r="B924" s="106" t="s">
        <v>32</v>
      </c>
      <c r="C924" s="109" t="str">
        <f t="shared" si="24"/>
        <v>BLUE CARD PAPER FOR BACK BINDING</v>
      </c>
      <c r="F924" s="42">
        <v>2</v>
      </c>
      <c r="G924" s="106" t="s">
        <v>776</v>
      </c>
      <c r="H924" s="106" t="s">
        <v>777</v>
      </c>
      <c r="I924" s="106" t="s">
        <v>778</v>
      </c>
    </row>
    <row r="925" spans="1:9">
      <c r="A925" s="112">
        <v>45112</v>
      </c>
      <c r="B925" s="106" t="s">
        <v>36</v>
      </c>
      <c r="C925" s="109" t="str">
        <f t="shared" si="24"/>
        <v>PLASTIC SPIRAL 8MM</v>
      </c>
      <c r="F925" s="42">
        <v>1</v>
      </c>
      <c r="G925" s="106" t="s">
        <v>776</v>
      </c>
      <c r="H925" s="106" t="s">
        <v>777</v>
      </c>
      <c r="I925" s="106" t="s">
        <v>779</v>
      </c>
    </row>
    <row r="926" spans="1:9">
      <c r="A926" s="112">
        <v>45112</v>
      </c>
      <c r="B926" s="106" t="s">
        <v>37</v>
      </c>
      <c r="C926" s="109" t="str">
        <f t="shared" si="24"/>
        <v>PLASTIC SPIRAL 10MM</v>
      </c>
      <c r="F926" s="42">
        <v>1</v>
      </c>
      <c r="G926" s="106" t="s">
        <v>776</v>
      </c>
      <c r="H926" s="106" t="s">
        <v>777</v>
      </c>
      <c r="I926" s="106" t="s">
        <v>780</v>
      </c>
    </row>
    <row r="927" spans="1:9">
      <c r="A927" s="112">
        <v>45112</v>
      </c>
      <c r="B927" s="106" t="s">
        <v>29</v>
      </c>
      <c r="C927" s="109" t="str">
        <f t="shared" si="24"/>
        <v>DCP PAPER 250G</v>
      </c>
      <c r="F927" s="42">
        <v>2</v>
      </c>
      <c r="G927" s="106" t="s">
        <v>641</v>
      </c>
      <c r="H927" s="106" t="s">
        <v>503</v>
      </c>
      <c r="I927" s="106" t="s">
        <v>781</v>
      </c>
    </row>
    <row r="928" spans="1:9">
      <c r="A928" s="112">
        <v>45112</v>
      </c>
      <c r="B928" s="106" t="s">
        <v>46</v>
      </c>
      <c r="C928" s="109" t="str">
        <f t="shared" si="24"/>
        <v>PLAIN ENVELOPED</v>
      </c>
      <c r="F928" s="42">
        <v>2</v>
      </c>
      <c r="G928" s="106" t="s">
        <v>641</v>
      </c>
      <c r="H928" s="106" t="s">
        <v>503</v>
      </c>
      <c r="I928" s="106" t="s">
        <v>781</v>
      </c>
    </row>
    <row r="929" spans="1:9">
      <c r="A929" s="112">
        <v>45112</v>
      </c>
      <c r="B929" s="106" t="s">
        <v>29</v>
      </c>
      <c r="C929" s="109" t="str">
        <f t="shared" si="24"/>
        <v>DCP PAPER 250G</v>
      </c>
      <c r="F929" s="42">
        <v>35</v>
      </c>
      <c r="G929" s="106" t="s">
        <v>635</v>
      </c>
      <c r="H929" s="106" t="s">
        <v>474</v>
      </c>
      <c r="I929" s="47" t="s">
        <v>782</v>
      </c>
    </row>
    <row r="930" spans="1:9">
      <c r="A930" s="112">
        <v>45113</v>
      </c>
      <c r="B930" s="106" t="s">
        <v>31</v>
      </c>
      <c r="C930" s="109" t="str">
        <f t="shared" si="24"/>
        <v>TRANSPARENT BINDING COVER</v>
      </c>
      <c r="F930" s="42">
        <v>1</v>
      </c>
      <c r="G930" s="106" t="s">
        <v>776</v>
      </c>
      <c r="H930" s="106" t="s">
        <v>777</v>
      </c>
      <c r="I930" s="106" t="s">
        <v>783</v>
      </c>
    </row>
    <row r="931" spans="1:9">
      <c r="A931" s="112">
        <v>45113</v>
      </c>
      <c r="B931" s="106" t="s">
        <v>32</v>
      </c>
      <c r="C931" s="109" t="str">
        <f t="shared" si="24"/>
        <v>BLUE CARD PAPER FOR BACK BINDING</v>
      </c>
      <c r="F931" s="42">
        <v>1</v>
      </c>
      <c r="G931" s="106" t="s">
        <v>776</v>
      </c>
      <c r="H931" s="106" t="s">
        <v>777</v>
      </c>
      <c r="I931" s="106" t="s">
        <v>783</v>
      </c>
    </row>
    <row r="932" spans="1:9">
      <c r="A932" s="112">
        <v>45113</v>
      </c>
      <c r="B932" s="106" t="s">
        <v>37</v>
      </c>
      <c r="C932" s="109" t="str">
        <f t="shared" si="24"/>
        <v>PLASTIC SPIRAL 10MM</v>
      </c>
      <c r="F932" s="42">
        <v>1</v>
      </c>
      <c r="G932" s="106" t="s">
        <v>776</v>
      </c>
      <c r="H932" s="106" t="s">
        <v>777</v>
      </c>
      <c r="I932" s="106" t="s">
        <v>783</v>
      </c>
    </row>
    <row r="933" spans="1:9">
      <c r="A933" s="112">
        <v>45115</v>
      </c>
      <c r="B933" s="106" t="s">
        <v>33</v>
      </c>
      <c r="C933" s="109" t="str">
        <f t="shared" si="24"/>
        <v>LAMINATING FILM A4</v>
      </c>
      <c r="F933" s="42">
        <v>1</v>
      </c>
      <c r="G933" s="106" t="s">
        <v>309</v>
      </c>
      <c r="H933" s="106" t="s">
        <v>503</v>
      </c>
      <c r="I933" s="106" t="s">
        <v>784</v>
      </c>
    </row>
    <row r="934" spans="1:9">
      <c r="A934" s="112">
        <v>45116</v>
      </c>
      <c r="B934" s="106" t="s">
        <v>34</v>
      </c>
      <c r="C934" s="109" t="str">
        <f t="shared" si="24"/>
        <v>LAMINATING FILM A3</v>
      </c>
      <c r="F934" s="42">
        <v>4</v>
      </c>
      <c r="G934" s="106" t="s">
        <v>521</v>
      </c>
      <c r="H934" s="106" t="s">
        <v>522</v>
      </c>
      <c r="I934" s="106" t="s">
        <v>785</v>
      </c>
    </row>
    <row r="935" spans="1:9">
      <c r="A935" s="112">
        <v>45117</v>
      </c>
      <c r="B935" s="106" t="s">
        <v>27</v>
      </c>
      <c r="C935" s="109" t="str">
        <f t="shared" si="24"/>
        <v>DCP PAPER 160G</v>
      </c>
      <c r="F935" s="42">
        <v>5</v>
      </c>
      <c r="G935" s="106" t="s">
        <v>280</v>
      </c>
      <c r="H935" s="106" t="s">
        <v>633</v>
      </c>
      <c r="I935" s="106" t="s">
        <v>786</v>
      </c>
    </row>
    <row r="936" spans="1:9">
      <c r="A936" s="112">
        <v>45117</v>
      </c>
      <c r="B936" s="106" t="s">
        <v>34</v>
      </c>
      <c r="C936" s="109" t="str">
        <f t="shared" si="24"/>
        <v>LAMINATING FILM A3</v>
      </c>
      <c r="F936" s="42">
        <v>2</v>
      </c>
      <c r="G936" s="109" t="s">
        <v>647</v>
      </c>
      <c r="H936" s="109" t="s">
        <v>450</v>
      </c>
      <c r="I936" s="47" t="s">
        <v>787</v>
      </c>
    </row>
    <row r="937" spans="1:9">
      <c r="A937" s="112">
        <v>45117</v>
      </c>
      <c r="B937" s="106" t="s">
        <v>29</v>
      </c>
      <c r="C937" s="109" t="str">
        <f t="shared" si="24"/>
        <v>DCP PAPER 250G</v>
      </c>
      <c r="F937" s="42">
        <v>9</v>
      </c>
      <c r="G937" s="106" t="s">
        <v>635</v>
      </c>
      <c r="H937" s="106" t="s">
        <v>474</v>
      </c>
      <c r="I937" s="47" t="s">
        <v>782</v>
      </c>
    </row>
    <row r="938" spans="1:9">
      <c r="A938" s="112">
        <v>45117</v>
      </c>
      <c r="B938" s="106" t="s">
        <v>81</v>
      </c>
      <c r="C938" s="109" t="str">
        <f t="shared" si="24"/>
        <v>BINDER 2"</v>
      </c>
      <c r="F938" s="42">
        <v>2</v>
      </c>
      <c r="G938" s="106" t="s">
        <v>788</v>
      </c>
      <c r="H938" s="106" t="s">
        <v>515</v>
      </c>
      <c r="I938" s="47" t="s">
        <v>789</v>
      </c>
    </row>
    <row r="939" spans="1:9">
      <c r="A939" s="112">
        <v>45117</v>
      </c>
      <c r="B939" s="106" t="s">
        <v>47</v>
      </c>
      <c r="C939" s="109" t="str">
        <f t="shared" si="24"/>
        <v>PLASTIC DIVIDER 1-10</v>
      </c>
      <c r="F939" s="42">
        <v>5</v>
      </c>
      <c r="G939" s="106" t="s">
        <v>790</v>
      </c>
      <c r="H939" s="106" t="s">
        <v>791</v>
      </c>
      <c r="I939" s="118" t="s">
        <v>792</v>
      </c>
    </row>
    <row r="940" spans="1:9">
      <c r="A940" s="112">
        <v>45117</v>
      </c>
      <c r="B940" s="106" t="s">
        <v>82</v>
      </c>
      <c r="C940" s="109" t="str">
        <f t="shared" si="24"/>
        <v>BINDER 2.5"</v>
      </c>
      <c r="F940" s="42">
        <v>3</v>
      </c>
      <c r="G940" s="106" t="s">
        <v>793</v>
      </c>
      <c r="H940" s="106" t="s">
        <v>474</v>
      </c>
      <c r="I940" s="118" t="s">
        <v>792</v>
      </c>
    </row>
    <row r="941" spans="1:9">
      <c r="A941" s="112">
        <v>45118</v>
      </c>
      <c r="B941" s="106" t="s">
        <v>27</v>
      </c>
      <c r="C941" s="109" t="str">
        <f t="shared" ref="C941:C1015" si="27">VLOOKUP(B941,ITEMS,2,FALSE)</f>
        <v>DCP PAPER 160G</v>
      </c>
      <c r="F941" s="42">
        <v>2</v>
      </c>
      <c r="G941" s="106" t="s">
        <v>280</v>
      </c>
      <c r="H941" s="106" t="s">
        <v>633</v>
      </c>
      <c r="I941" s="106" t="s">
        <v>786</v>
      </c>
    </row>
    <row r="942" spans="1:9">
      <c r="A942" s="112">
        <v>45118</v>
      </c>
      <c r="B942" s="106" t="s">
        <v>9</v>
      </c>
      <c r="C942" s="109" t="str">
        <f t="shared" si="27"/>
        <v>A4 PAPER</v>
      </c>
      <c r="F942" s="42">
        <v>20</v>
      </c>
      <c r="G942" s="106" t="s">
        <v>198</v>
      </c>
      <c r="H942" s="106" t="s">
        <v>198</v>
      </c>
    </row>
    <row r="943" spans="1:9">
      <c r="A943" s="112">
        <v>45118</v>
      </c>
      <c r="B943" s="106" t="s">
        <v>17</v>
      </c>
      <c r="C943" s="109" t="str">
        <f t="shared" si="27"/>
        <v>A3 PAPER</v>
      </c>
      <c r="F943" s="42">
        <v>1</v>
      </c>
      <c r="G943" s="106" t="s">
        <v>198</v>
      </c>
      <c r="H943" s="106" t="s">
        <v>198</v>
      </c>
    </row>
    <row r="944" spans="1:9">
      <c r="A944" s="112">
        <v>45124</v>
      </c>
      <c r="B944" s="106" t="s">
        <v>47</v>
      </c>
      <c r="C944" s="109" t="str">
        <f t="shared" si="27"/>
        <v>PLASTIC DIVIDER 1-10</v>
      </c>
      <c r="F944" s="42">
        <v>16</v>
      </c>
      <c r="G944" s="106" t="s">
        <v>794</v>
      </c>
      <c r="H944" s="106" t="s">
        <v>795</v>
      </c>
      <c r="I944" s="106" t="s">
        <v>796</v>
      </c>
    </row>
    <row r="945" spans="1:9">
      <c r="A945" s="112">
        <v>45124</v>
      </c>
      <c r="B945" s="106" t="s">
        <v>81</v>
      </c>
      <c r="C945" s="109" t="str">
        <f t="shared" si="27"/>
        <v>BINDER 2"</v>
      </c>
      <c r="F945" s="42">
        <v>6</v>
      </c>
      <c r="G945" s="106" t="s">
        <v>794</v>
      </c>
      <c r="H945" s="106" t="s">
        <v>795</v>
      </c>
      <c r="I945" s="106" t="s">
        <v>796</v>
      </c>
    </row>
    <row r="946" spans="1:9">
      <c r="A946" s="112">
        <v>45124</v>
      </c>
      <c r="B946" s="106" t="s">
        <v>82</v>
      </c>
      <c r="C946" s="109" t="str">
        <f t="shared" si="27"/>
        <v>BINDER 2.5"</v>
      </c>
      <c r="F946" s="42">
        <v>10</v>
      </c>
      <c r="G946" s="106" t="s">
        <v>794</v>
      </c>
      <c r="H946" s="106" t="s">
        <v>795</v>
      </c>
      <c r="I946" s="106" t="s">
        <v>796</v>
      </c>
    </row>
    <row r="947" spans="1:9">
      <c r="A947" s="112">
        <v>45124</v>
      </c>
      <c r="B947" s="106" t="s">
        <v>29</v>
      </c>
      <c r="C947" s="109" t="str">
        <f t="shared" si="27"/>
        <v>DCP PAPER 250G</v>
      </c>
      <c r="F947" s="42">
        <v>3</v>
      </c>
      <c r="G947" s="106" t="s">
        <v>797</v>
      </c>
      <c r="H947" s="106" t="s">
        <v>474</v>
      </c>
      <c r="I947" s="106" t="s">
        <v>798</v>
      </c>
    </row>
    <row r="948" spans="1:9">
      <c r="A948" s="112">
        <v>45130</v>
      </c>
      <c r="B948" s="106" t="s">
        <v>33</v>
      </c>
      <c r="C948" s="109" t="str">
        <f t="shared" si="27"/>
        <v>LAMINATING FILM A4</v>
      </c>
      <c r="F948" s="42">
        <v>8</v>
      </c>
      <c r="G948" s="106" t="s">
        <v>799</v>
      </c>
      <c r="H948" s="106" t="s">
        <v>742</v>
      </c>
      <c r="I948" s="106" t="s">
        <v>800</v>
      </c>
    </row>
    <row r="949" spans="1:9">
      <c r="A949" s="112">
        <v>45133</v>
      </c>
      <c r="B949" s="106" t="s">
        <v>28</v>
      </c>
      <c r="C949" s="109" t="str">
        <f t="shared" si="27"/>
        <v>DCP PAPER 200G</v>
      </c>
      <c r="F949" s="42">
        <v>50</v>
      </c>
      <c r="G949" s="106" t="s">
        <v>188</v>
      </c>
      <c r="H949" s="106" t="s">
        <v>249</v>
      </c>
      <c r="I949" s="106" t="s">
        <v>801</v>
      </c>
    </row>
    <row r="950" spans="1:9">
      <c r="A950" s="112">
        <v>45134</v>
      </c>
      <c r="B950" s="106" t="s">
        <v>33</v>
      </c>
      <c r="C950" s="109" t="str">
        <f t="shared" si="27"/>
        <v>LAMINATING FILM A4</v>
      </c>
      <c r="F950" s="42">
        <v>1</v>
      </c>
      <c r="G950" s="106" t="s">
        <v>802</v>
      </c>
      <c r="H950" s="106" t="s">
        <v>503</v>
      </c>
      <c r="I950" s="106" t="s">
        <v>803</v>
      </c>
    </row>
    <row r="951" spans="1:9">
      <c r="A951" s="112">
        <v>45134</v>
      </c>
      <c r="B951" s="106" t="s">
        <v>52</v>
      </c>
      <c r="C951" s="109" t="str">
        <f t="shared" si="27"/>
        <v>A4 STICKER</v>
      </c>
      <c r="F951" s="42">
        <v>1</v>
      </c>
      <c r="G951" s="106" t="s">
        <v>802</v>
      </c>
      <c r="H951" s="106" t="s">
        <v>503</v>
      </c>
      <c r="I951" s="106" t="s">
        <v>803</v>
      </c>
    </row>
    <row r="952" spans="1:9">
      <c r="A952" s="112">
        <v>45134</v>
      </c>
      <c r="B952" s="106" t="s">
        <v>30</v>
      </c>
      <c r="C952" s="109" t="str">
        <f t="shared" si="27"/>
        <v>BLUE FOLDER</v>
      </c>
      <c r="F952" s="42">
        <v>2</v>
      </c>
      <c r="G952" s="106" t="s">
        <v>802</v>
      </c>
      <c r="H952" s="106" t="s">
        <v>503</v>
      </c>
      <c r="I952" s="106" t="s">
        <v>803</v>
      </c>
    </row>
    <row r="953" spans="1:9">
      <c r="A953" s="112">
        <v>45137</v>
      </c>
      <c r="B953" s="106" t="s">
        <v>33</v>
      </c>
      <c r="C953" s="109" t="str">
        <f t="shared" si="27"/>
        <v>LAMINATING FILM A4</v>
      </c>
      <c r="F953" s="42">
        <v>30</v>
      </c>
      <c r="G953" s="106" t="s">
        <v>804</v>
      </c>
      <c r="H953" s="106" t="s">
        <v>805</v>
      </c>
    </row>
    <row r="954" spans="1:9">
      <c r="A954" s="112">
        <v>45137</v>
      </c>
      <c r="B954" s="106" t="s">
        <v>82</v>
      </c>
      <c r="C954" s="109" t="str">
        <f t="shared" si="27"/>
        <v>BINDER 2.5"</v>
      </c>
      <c r="F954" s="42">
        <v>6</v>
      </c>
      <c r="G954" s="106" t="s">
        <v>806</v>
      </c>
      <c r="H954" s="106" t="s">
        <v>263</v>
      </c>
      <c r="I954" s="106" t="s">
        <v>807</v>
      </c>
    </row>
    <row r="955" spans="1:9">
      <c r="A955" s="112">
        <v>45137</v>
      </c>
      <c r="B955" s="106" t="s">
        <v>77</v>
      </c>
      <c r="C955" s="109" t="str">
        <f t="shared" si="27"/>
        <v>PLASTIC DIVIDER 1-20</v>
      </c>
      <c r="F955" s="42">
        <v>1</v>
      </c>
      <c r="G955" s="106" t="s">
        <v>806</v>
      </c>
      <c r="H955" s="106" t="s">
        <v>263</v>
      </c>
      <c r="I955" s="106" t="s">
        <v>808</v>
      </c>
    </row>
    <row r="956" spans="1:9">
      <c r="A956" s="112">
        <v>45137</v>
      </c>
      <c r="B956" s="106" t="s">
        <v>47</v>
      </c>
      <c r="C956" s="109" t="str">
        <f t="shared" si="27"/>
        <v>PLASTIC DIVIDER 1-10</v>
      </c>
      <c r="F956" s="42">
        <v>1</v>
      </c>
      <c r="G956" s="106" t="s">
        <v>806</v>
      </c>
      <c r="H956" s="106" t="s">
        <v>263</v>
      </c>
      <c r="I956" s="106" t="s">
        <v>809</v>
      </c>
    </row>
    <row r="957" spans="1:9">
      <c r="A957" s="112">
        <v>45137</v>
      </c>
      <c r="B957" s="106" t="s">
        <v>28</v>
      </c>
      <c r="C957" s="109" t="str">
        <f t="shared" si="27"/>
        <v>DCP PAPER 200G</v>
      </c>
      <c r="F957" s="42">
        <v>200</v>
      </c>
      <c r="G957" s="106" t="s">
        <v>810</v>
      </c>
      <c r="H957" s="106" t="s">
        <v>450</v>
      </c>
      <c r="I957" s="106" t="s">
        <v>811</v>
      </c>
    </row>
    <row r="958" spans="1:9">
      <c r="A958" s="112">
        <v>45138</v>
      </c>
      <c r="B958" s="106" t="s">
        <v>9</v>
      </c>
      <c r="C958" s="109" t="str">
        <f t="shared" si="27"/>
        <v>A4 PAPER</v>
      </c>
      <c r="F958" s="42">
        <v>74</v>
      </c>
      <c r="G958" s="106" t="s">
        <v>198</v>
      </c>
      <c r="H958" s="106" t="s">
        <v>198</v>
      </c>
      <c r="I958" s="106" t="s">
        <v>198</v>
      </c>
    </row>
    <row r="959" spans="1:9">
      <c r="A959" s="112">
        <v>45138</v>
      </c>
      <c r="B959" s="106" t="s">
        <v>17</v>
      </c>
      <c r="C959" s="109" t="str">
        <f t="shared" si="27"/>
        <v>A3 PAPER</v>
      </c>
      <c r="F959" s="42">
        <v>1</v>
      </c>
      <c r="G959" s="106" t="s">
        <v>198</v>
      </c>
      <c r="H959" s="106" t="s">
        <v>198</v>
      </c>
      <c r="I959" s="106" t="s">
        <v>198</v>
      </c>
    </row>
    <row r="960" spans="1:9">
      <c r="A960" s="112">
        <v>45138</v>
      </c>
      <c r="B960" s="106" t="s">
        <v>30</v>
      </c>
      <c r="C960" s="109" t="str">
        <f t="shared" si="27"/>
        <v>BLUE FOLDER</v>
      </c>
      <c r="F960" s="42">
        <v>8</v>
      </c>
      <c r="G960" s="106" t="s">
        <v>198</v>
      </c>
      <c r="H960" s="106" t="s">
        <v>198</v>
      </c>
      <c r="I960" s="106" t="s">
        <v>812</v>
      </c>
    </row>
    <row r="961" spans="1:9">
      <c r="A961" s="112">
        <v>45144</v>
      </c>
      <c r="B961" s="106" t="s">
        <v>31</v>
      </c>
      <c r="C961" s="109" t="str">
        <f t="shared" si="27"/>
        <v>TRANSPARENT BINDING COVER</v>
      </c>
      <c r="F961" s="42">
        <v>2</v>
      </c>
      <c r="G961" s="106" t="s">
        <v>262</v>
      </c>
      <c r="H961" s="106" t="s">
        <v>263</v>
      </c>
      <c r="I961" s="106" t="s">
        <v>813</v>
      </c>
    </row>
    <row r="962" spans="1:9">
      <c r="A962" s="112">
        <v>45144</v>
      </c>
      <c r="B962" s="106" t="s">
        <v>32</v>
      </c>
      <c r="C962" s="109" t="str">
        <f t="shared" si="27"/>
        <v>BLUE CARD PAPER FOR BACK BINDING</v>
      </c>
      <c r="F962" s="42">
        <v>2</v>
      </c>
      <c r="G962" s="106" t="s">
        <v>262</v>
      </c>
      <c r="H962" s="106" t="s">
        <v>263</v>
      </c>
      <c r="I962" s="106" t="s">
        <v>814</v>
      </c>
    </row>
    <row r="963" spans="1:9">
      <c r="A963" s="112">
        <v>45144</v>
      </c>
      <c r="B963" s="106" t="s">
        <v>37</v>
      </c>
      <c r="C963" s="109" t="str">
        <f t="shared" si="27"/>
        <v>PLASTIC SPIRAL 10MM</v>
      </c>
      <c r="F963" s="42">
        <v>1</v>
      </c>
      <c r="G963" s="106" t="s">
        <v>262</v>
      </c>
      <c r="H963" s="106" t="s">
        <v>263</v>
      </c>
      <c r="I963" s="106" t="s">
        <v>815</v>
      </c>
    </row>
    <row r="964" spans="1:9">
      <c r="A964" s="112">
        <v>45144</v>
      </c>
      <c r="B964" s="106" t="s">
        <v>43</v>
      </c>
      <c r="C964" s="109" t="str">
        <f t="shared" si="27"/>
        <v>PLASTIC SPIRAL 22MM</v>
      </c>
      <c r="F964" s="42">
        <v>1</v>
      </c>
      <c r="G964" s="106" t="s">
        <v>262</v>
      </c>
      <c r="H964" s="106" t="s">
        <v>263</v>
      </c>
      <c r="I964" s="106" t="s">
        <v>815</v>
      </c>
    </row>
    <row r="965" spans="1:9">
      <c r="A965" s="112">
        <v>45145</v>
      </c>
      <c r="B965" s="106" t="s">
        <v>27</v>
      </c>
      <c r="C965" s="109" t="str">
        <f t="shared" si="27"/>
        <v>DCP PAPER 160G</v>
      </c>
      <c r="F965" s="42">
        <v>5</v>
      </c>
      <c r="G965" s="106" t="s">
        <v>816</v>
      </c>
      <c r="H965" s="106" t="s">
        <v>503</v>
      </c>
      <c r="I965" s="106" t="s">
        <v>817</v>
      </c>
    </row>
    <row r="966" spans="1:9">
      <c r="A966" s="112">
        <v>45147</v>
      </c>
      <c r="B966" s="106" t="s">
        <v>31</v>
      </c>
      <c r="C966" s="109" t="str">
        <f t="shared" si="27"/>
        <v>TRANSPARENT BINDING COVER</v>
      </c>
      <c r="F966" s="42">
        <v>3</v>
      </c>
      <c r="G966" s="106" t="s">
        <v>804</v>
      </c>
      <c r="H966" s="106" t="s">
        <v>818</v>
      </c>
      <c r="I966" s="106" t="s">
        <v>819</v>
      </c>
    </row>
    <row r="967" spans="1:9">
      <c r="A967" s="112">
        <v>45147</v>
      </c>
      <c r="B967" s="106" t="s">
        <v>32</v>
      </c>
      <c r="C967" s="109" t="str">
        <f t="shared" si="27"/>
        <v>BLUE CARD PAPER FOR BACK BINDING</v>
      </c>
      <c r="F967" s="42">
        <v>3</v>
      </c>
      <c r="G967" s="106" t="s">
        <v>804</v>
      </c>
      <c r="H967" s="106" t="s">
        <v>818</v>
      </c>
      <c r="I967" s="106" t="s">
        <v>819</v>
      </c>
    </row>
    <row r="968" spans="1:9">
      <c r="A968" s="112">
        <v>45147</v>
      </c>
      <c r="B968" s="106" t="s">
        <v>36</v>
      </c>
      <c r="C968" s="109" t="str">
        <f t="shared" si="27"/>
        <v>PLASTIC SPIRAL 8MM</v>
      </c>
      <c r="F968" s="42">
        <v>3</v>
      </c>
      <c r="G968" s="106" t="s">
        <v>804</v>
      </c>
      <c r="H968" s="106" t="s">
        <v>818</v>
      </c>
      <c r="I968" s="106" t="s">
        <v>819</v>
      </c>
    </row>
    <row r="969" spans="1:9">
      <c r="A969" s="112">
        <v>45148</v>
      </c>
      <c r="B969" s="106" t="s">
        <v>38</v>
      </c>
      <c r="C969" s="109" t="str">
        <f t="shared" si="27"/>
        <v>PLASTIC SPIRAL 12MM</v>
      </c>
      <c r="F969" s="42">
        <v>1</v>
      </c>
      <c r="G969" s="106" t="s">
        <v>804</v>
      </c>
      <c r="H969" s="106" t="s">
        <v>818</v>
      </c>
      <c r="I969" s="106" t="s">
        <v>820</v>
      </c>
    </row>
    <row r="970" spans="1:9">
      <c r="A970" s="112">
        <v>45148</v>
      </c>
      <c r="B970" s="106" t="s">
        <v>29</v>
      </c>
      <c r="C970" s="109" t="str">
        <f t="shared" si="27"/>
        <v>DCP PAPER 250G</v>
      </c>
      <c r="F970" s="42">
        <v>1</v>
      </c>
      <c r="G970" s="106" t="s">
        <v>797</v>
      </c>
      <c r="H970" s="106" t="s">
        <v>821</v>
      </c>
      <c r="I970" s="106" t="s">
        <v>822</v>
      </c>
    </row>
    <row r="971" spans="1:9">
      <c r="A971" s="112">
        <v>45148</v>
      </c>
      <c r="B971" s="106" t="s">
        <v>111</v>
      </c>
      <c r="C971" s="109" t="str">
        <f t="shared" si="27"/>
        <v>PHOTO PRINTER FILM</v>
      </c>
      <c r="F971" s="42">
        <v>2</v>
      </c>
      <c r="G971" s="106" t="s">
        <v>823</v>
      </c>
      <c r="H971" s="106" t="s">
        <v>503</v>
      </c>
      <c r="I971" s="106" t="s">
        <v>824</v>
      </c>
    </row>
    <row r="972" spans="1:9">
      <c r="A972" s="112">
        <v>45150</v>
      </c>
      <c r="B972" s="106" t="s">
        <v>82</v>
      </c>
      <c r="C972" s="109" t="str">
        <f t="shared" si="27"/>
        <v>BINDER 2.5"</v>
      </c>
      <c r="F972" s="42">
        <v>1</v>
      </c>
      <c r="G972" s="106" t="s">
        <v>646</v>
      </c>
      <c r="H972" s="106" t="s">
        <v>825</v>
      </c>
      <c r="I972" s="106" t="s">
        <v>826</v>
      </c>
    </row>
    <row r="973" spans="1:9">
      <c r="A973" s="112">
        <v>45150</v>
      </c>
      <c r="B973" s="106" t="s">
        <v>29</v>
      </c>
      <c r="C973" s="109" t="str">
        <f t="shared" si="27"/>
        <v>DCP PAPER 250G</v>
      </c>
      <c r="F973" s="42">
        <v>18</v>
      </c>
      <c r="G973" s="106" t="s">
        <v>646</v>
      </c>
      <c r="H973" s="106" t="s">
        <v>825</v>
      </c>
      <c r="I973" s="106" t="s">
        <v>241</v>
      </c>
    </row>
    <row r="974" spans="1:9">
      <c r="A974" s="112">
        <v>45151</v>
      </c>
      <c r="B974" s="106" t="s">
        <v>37</v>
      </c>
      <c r="C974" s="109" t="str">
        <f t="shared" si="27"/>
        <v>PLASTIC SPIRAL 10MM</v>
      </c>
      <c r="F974" s="42">
        <v>1</v>
      </c>
      <c r="G974" s="106" t="s">
        <v>235</v>
      </c>
      <c r="H974" s="106" t="s">
        <v>668</v>
      </c>
      <c r="I974" s="106" t="s">
        <v>827</v>
      </c>
    </row>
    <row r="975" spans="1:9">
      <c r="A975" s="112">
        <v>45151</v>
      </c>
      <c r="B975" s="106" t="s">
        <v>31</v>
      </c>
      <c r="C975" s="109" t="str">
        <f t="shared" si="27"/>
        <v>TRANSPARENT BINDING COVER</v>
      </c>
      <c r="F975" s="42">
        <v>1</v>
      </c>
      <c r="G975" s="106" t="s">
        <v>235</v>
      </c>
      <c r="H975" s="106" t="s">
        <v>668</v>
      </c>
      <c r="I975" s="106" t="s">
        <v>827</v>
      </c>
    </row>
    <row r="976" spans="1:9">
      <c r="A976" s="112">
        <v>45151</v>
      </c>
      <c r="B976" s="106" t="s">
        <v>32</v>
      </c>
      <c r="C976" s="109" t="str">
        <f t="shared" si="27"/>
        <v>BLUE CARD PAPER FOR BACK BINDING</v>
      </c>
      <c r="F976" s="42">
        <v>1</v>
      </c>
      <c r="G976" s="106" t="s">
        <v>235</v>
      </c>
      <c r="H976" s="106" t="s">
        <v>668</v>
      </c>
      <c r="I976" s="106" t="s">
        <v>827</v>
      </c>
    </row>
    <row r="977" spans="1:10">
      <c r="A977" s="112">
        <v>45151</v>
      </c>
      <c r="B977" s="106" t="s">
        <v>37</v>
      </c>
      <c r="C977" s="109" t="str">
        <f t="shared" si="27"/>
        <v>PLASTIC SPIRAL 10MM</v>
      </c>
      <c r="F977" s="42">
        <v>3</v>
      </c>
      <c r="G977" s="106" t="s">
        <v>425</v>
      </c>
      <c r="H977" s="106" t="s">
        <v>825</v>
      </c>
      <c r="I977" s="106" t="s">
        <v>827</v>
      </c>
    </row>
    <row r="978" spans="1:10">
      <c r="A978" s="112">
        <v>45151</v>
      </c>
      <c r="B978" s="106" t="s">
        <v>31</v>
      </c>
      <c r="C978" s="109" t="str">
        <f t="shared" si="27"/>
        <v>TRANSPARENT BINDING COVER</v>
      </c>
      <c r="F978" s="42">
        <v>3</v>
      </c>
      <c r="G978" s="106" t="s">
        <v>425</v>
      </c>
      <c r="H978" s="106" t="s">
        <v>825</v>
      </c>
      <c r="I978" s="106" t="s">
        <v>827</v>
      </c>
    </row>
    <row r="979" spans="1:10">
      <c r="A979" s="112">
        <v>45151</v>
      </c>
      <c r="B979" s="106" t="s">
        <v>32</v>
      </c>
      <c r="C979" s="109" t="str">
        <f t="shared" si="27"/>
        <v>BLUE CARD PAPER FOR BACK BINDING</v>
      </c>
      <c r="F979" s="42">
        <v>3</v>
      </c>
      <c r="G979" s="106" t="s">
        <v>425</v>
      </c>
      <c r="H979" s="106" t="s">
        <v>825</v>
      </c>
      <c r="I979" s="106" t="s">
        <v>827</v>
      </c>
    </row>
    <row r="980" spans="1:10">
      <c r="A980" s="112">
        <v>45152</v>
      </c>
      <c r="B980" s="106" t="s">
        <v>30</v>
      </c>
      <c r="C980" s="109" t="str">
        <f t="shared" si="27"/>
        <v>BLUE FOLDER</v>
      </c>
      <c r="F980" s="42">
        <v>2</v>
      </c>
      <c r="G980" s="106" t="s">
        <v>220</v>
      </c>
      <c r="H980" s="106" t="s">
        <v>828</v>
      </c>
      <c r="I980" s="106" t="s">
        <v>829</v>
      </c>
    </row>
    <row r="981" spans="1:10">
      <c r="A981" s="112">
        <v>45153</v>
      </c>
      <c r="B981" s="106" t="s">
        <v>30</v>
      </c>
      <c r="C981" s="109" t="str">
        <f t="shared" si="27"/>
        <v>BLUE FOLDER</v>
      </c>
      <c r="F981" s="42">
        <v>2</v>
      </c>
      <c r="G981" s="106" t="s">
        <v>830</v>
      </c>
      <c r="H981" s="106" t="s">
        <v>828</v>
      </c>
      <c r="I981" s="106" t="s">
        <v>831</v>
      </c>
      <c r="J981" s="106" t="s">
        <v>832</v>
      </c>
    </row>
    <row r="982" spans="1:10">
      <c r="A982" s="112">
        <v>45153</v>
      </c>
      <c r="B982" s="106" t="s">
        <v>30</v>
      </c>
      <c r="C982" s="109" t="str">
        <f t="shared" si="27"/>
        <v>BLUE FOLDER</v>
      </c>
      <c r="F982" s="42">
        <v>1</v>
      </c>
      <c r="G982" s="106" t="s">
        <v>641</v>
      </c>
      <c r="H982" s="106" t="s">
        <v>828</v>
      </c>
      <c r="I982" s="106" t="s">
        <v>833</v>
      </c>
      <c r="J982" s="106" t="s">
        <v>834</v>
      </c>
    </row>
    <row r="983" spans="1:10">
      <c r="A983" s="112">
        <v>45153</v>
      </c>
      <c r="B983" s="106" t="s">
        <v>30</v>
      </c>
      <c r="C983" s="109" t="str">
        <f t="shared" si="27"/>
        <v>BLUE FOLDER</v>
      </c>
      <c r="F983" s="42">
        <v>1</v>
      </c>
      <c r="G983" s="106" t="s">
        <v>142</v>
      </c>
      <c r="H983" s="106" t="s">
        <v>828</v>
      </c>
      <c r="I983" s="106" t="s">
        <v>835</v>
      </c>
      <c r="J983" s="106" t="s">
        <v>836</v>
      </c>
    </row>
    <row r="984" spans="1:10">
      <c r="A984" s="112">
        <v>45153</v>
      </c>
      <c r="B984" s="106" t="s">
        <v>30</v>
      </c>
      <c r="C984" s="109" t="str">
        <f t="shared" si="27"/>
        <v>BLUE FOLDER</v>
      </c>
      <c r="F984" s="42">
        <v>1</v>
      </c>
      <c r="G984" s="106" t="s">
        <v>309</v>
      </c>
      <c r="H984" s="106" t="s">
        <v>828</v>
      </c>
      <c r="I984" s="106" t="s">
        <v>837</v>
      </c>
      <c r="J984" s="106" t="s">
        <v>836</v>
      </c>
    </row>
    <row r="985" spans="1:10">
      <c r="A985" s="112">
        <v>45157</v>
      </c>
      <c r="B985" s="106" t="s">
        <v>36</v>
      </c>
      <c r="C985" s="109" t="str">
        <f t="shared" si="27"/>
        <v>PLASTIC SPIRAL 8MM</v>
      </c>
      <c r="F985" s="42">
        <v>8</v>
      </c>
      <c r="G985" s="106" t="s">
        <v>810</v>
      </c>
      <c r="H985" s="106" t="s">
        <v>450</v>
      </c>
      <c r="I985" s="106" t="s">
        <v>838</v>
      </c>
    </row>
    <row r="986" spans="1:10">
      <c r="A986" s="112">
        <v>45157</v>
      </c>
      <c r="B986" s="106" t="s">
        <v>31</v>
      </c>
      <c r="C986" s="109" t="str">
        <f t="shared" si="27"/>
        <v>TRANSPARENT BINDING COVER</v>
      </c>
      <c r="F986" s="42">
        <v>8</v>
      </c>
      <c r="G986" s="106" t="s">
        <v>810</v>
      </c>
      <c r="H986" s="106" t="s">
        <v>450</v>
      </c>
      <c r="I986" s="106" t="s">
        <v>838</v>
      </c>
    </row>
    <row r="987" spans="1:10">
      <c r="A987" s="112">
        <v>45157</v>
      </c>
      <c r="B987" s="106" t="s">
        <v>32</v>
      </c>
      <c r="C987" s="109" t="str">
        <f t="shared" si="27"/>
        <v>BLUE CARD PAPER FOR BACK BINDING</v>
      </c>
      <c r="F987" s="42">
        <v>8</v>
      </c>
      <c r="G987" s="106" t="s">
        <v>810</v>
      </c>
      <c r="H987" s="106" t="s">
        <v>450</v>
      </c>
      <c r="I987" s="106" t="s">
        <v>838</v>
      </c>
    </row>
    <row r="988" spans="1:10">
      <c r="A988" s="112">
        <v>45158</v>
      </c>
      <c r="B988" s="106" t="s">
        <v>36</v>
      </c>
      <c r="C988" s="109" t="str">
        <f t="shared" si="27"/>
        <v>PLASTIC SPIRAL 8MM</v>
      </c>
      <c r="F988" s="42">
        <v>6</v>
      </c>
      <c r="G988" s="106" t="s">
        <v>839</v>
      </c>
      <c r="H988" s="106" t="s">
        <v>450</v>
      </c>
      <c r="I988" s="106" t="s">
        <v>840</v>
      </c>
    </row>
    <row r="989" spans="1:10">
      <c r="A989" s="112">
        <v>45158</v>
      </c>
      <c r="B989" s="106" t="s">
        <v>31</v>
      </c>
      <c r="C989" s="109" t="str">
        <f t="shared" si="27"/>
        <v>TRANSPARENT BINDING COVER</v>
      </c>
      <c r="F989" s="42">
        <v>6</v>
      </c>
      <c r="G989" s="106" t="s">
        <v>839</v>
      </c>
      <c r="H989" s="106" t="s">
        <v>450</v>
      </c>
      <c r="I989" s="106" t="s">
        <v>841</v>
      </c>
    </row>
    <row r="990" spans="1:10">
      <c r="A990" s="112">
        <v>45158</v>
      </c>
      <c r="B990" s="106" t="s">
        <v>32</v>
      </c>
      <c r="C990" s="109" t="str">
        <f t="shared" si="27"/>
        <v>BLUE CARD PAPER FOR BACK BINDING</v>
      </c>
      <c r="F990" s="42">
        <v>6</v>
      </c>
      <c r="G990" s="106" t="s">
        <v>839</v>
      </c>
      <c r="H990" s="106" t="s">
        <v>450</v>
      </c>
      <c r="I990" s="106" t="s">
        <v>842</v>
      </c>
    </row>
    <row r="991" spans="1:10">
      <c r="A991" s="112">
        <v>45158</v>
      </c>
      <c r="B991" s="106" t="s">
        <v>27</v>
      </c>
      <c r="C991" s="109" t="str">
        <f t="shared" si="27"/>
        <v>DCP PAPER 160G</v>
      </c>
      <c r="F991" s="42">
        <v>13</v>
      </c>
      <c r="G991" s="106" t="s">
        <v>280</v>
      </c>
      <c r="H991" s="106" t="s">
        <v>281</v>
      </c>
      <c r="I991" s="106" t="s">
        <v>843</v>
      </c>
    </row>
    <row r="992" spans="1:10">
      <c r="A992" s="112">
        <v>45158</v>
      </c>
      <c r="B992" s="106" t="s">
        <v>82</v>
      </c>
      <c r="C992" s="109" t="str">
        <f t="shared" si="27"/>
        <v>BINDER 2.5"</v>
      </c>
      <c r="F992" s="42">
        <v>1</v>
      </c>
      <c r="G992" s="106" t="s">
        <v>521</v>
      </c>
      <c r="H992" s="106" t="s">
        <v>522</v>
      </c>
      <c r="I992" s="106" t="s">
        <v>844</v>
      </c>
    </row>
    <row r="993" spans="1:10">
      <c r="A993" s="112">
        <v>45158</v>
      </c>
      <c r="B993" s="106" t="s">
        <v>47</v>
      </c>
      <c r="C993" s="109" t="str">
        <f t="shared" si="27"/>
        <v>PLASTIC DIVIDER 1-10</v>
      </c>
      <c r="F993" s="42">
        <v>1</v>
      </c>
      <c r="G993" s="106" t="s">
        <v>521</v>
      </c>
      <c r="H993" s="106" t="s">
        <v>522</v>
      </c>
      <c r="I993" s="106" t="s">
        <v>844</v>
      </c>
    </row>
    <row r="994" spans="1:10">
      <c r="A994" s="112">
        <v>45158</v>
      </c>
      <c r="B994" s="106" t="s">
        <v>52</v>
      </c>
      <c r="C994" s="109" t="str">
        <f t="shared" si="27"/>
        <v>A4 STICKER</v>
      </c>
      <c r="F994" s="42">
        <v>2</v>
      </c>
      <c r="G994" s="106" t="s">
        <v>305</v>
      </c>
      <c r="H994" s="106" t="s">
        <v>845</v>
      </c>
      <c r="I994" s="106" t="s">
        <v>846</v>
      </c>
    </row>
    <row r="995" spans="1:10">
      <c r="A995" s="112">
        <v>45160</v>
      </c>
      <c r="B995" s="106" t="s">
        <v>29</v>
      </c>
      <c r="C995" s="109" t="str">
        <f t="shared" si="27"/>
        <v>DCP PAPER 250G</v>
      </c>
      <c r="F995" s="42">
        <v>19</v>
      </c>
      <c r="G995" s="106" t="s">
        <v>810</v>
      </c>
      <c r="H995" s="106" t="s">
        <v>450</v>
      </c>
      <c r="I995" s="106" t="s">
        <v>847</v>
      </c>
    </row>
    <row r="996" spans="1:10">
      <c r="A996" s="112">
        <v>45160</v>
      </c>
      <c r="B996" s="106" t="s">
        <v>29</v>
      </c>
      <c r="C996" s="109" t="str">
        <f t="shared" si="27"/>
        <v>DCP PAPER 250G</v>
      </c>
      <c r="F996" s="42">
        <v>80</v>
      </c>
      <c r="G996" s="106" t="s">
        <v>309</v>
      </c>
      <c r="H996" s="106" t="s">
        <v>503</v>
      </c>
      <c r="I996" s="106" t="s">
        <v>848</v>
      </c>
      <c r="J996" s="106" t="s">
        <v>849</v>
      </c>
    </row>
    <row r="997" spans="1:10">
      <c r="A997" s="112">
        <v>45161</v>
      </c>
      <c r="B997" s="106" t="s">
        <v>52</v>
      </c>
      <c r="C997" s="109" t="str">
        <f t="shared" si="27"/>
        <v>A4 STICKER</v>
      </c>
      <c r="F997" s="42">
        <v>3</v>
      </c>
      <c r="G997" s="106" t="s">
        <v>850</v>
      </c>
      <c r="H997" s="106" t="s">
        <v>503</v>
      </c>
      <c r="I997" s="106" t="s">
        <v>851</v>
      </c>
      <c r="J997" s="106" t="s">
        <v>852</v>
      </c>
    </row>
    <row r="998" spans="1:10">
      <c r="A998" s="112">
        <v>45162</v>
      </c>
      <c r="B998" s="106" t="s">
        <v>29</v>
      </c>
      <c r="C998" s="109" t="str">
        <f t="shared" si="27"/>
        <v>DCP PAPER 250G</v>
      </c>
      <c r="F998" s="42">
        <v>2</v>
      </c>
      <c r="G998" s="106" t="s">
        <v>647</v>
      </c>
      <c r="H998" s="106" t="s">
        <v>450</v>
      </c>
      <c r="I998" s="106" t="s">
        <v>853</v>
      </c>
      <c r="J998" s="106" t="s">
        <v>849</v>
      </c>
    </row>
    <row r="999" spans="1:10">
      <c r="A999" s="112">
        <v>45162</v>
      </c>
      <c r="B999" s="106" t="s">
        <v>37</v>
      </c>
      <c r="C999" s="109" t="str">
        <f t="shared" si="27"/>
        <v>PLASTIC SPIRAL 10MM</v>
      </c>
      <c r="F999" s="42">
        <v>3</v>
      </c>
      <c r="G999" s="106" t="s">
        <v>317</v>
      </c>
      <c r="H999" s="106" t="s">
        <v>211</v>
      </c>
      <c r="I999" s="106" t="s">
        <v>854</v>
      </c>
    </row>
    <row r="1000" spans="1:10">
      <c r="A1000" s="112">
        <v>45162</v>
      </c>
      <c r="B1000" s="106" t="s">
        <v>31</v>
      </c>
      <c r="C1000" s="109" t="str">
        <f t="shared" si="27"/>
        <v>TRANSPARENT BINDING COVER</v>
      </c>
      <c r="F1000" s="42">
        <v>3</v>
      </c>
      <c r="G1000" s="106" t="s">
        <v>317</v>
      </c>
      <c r="H1000" s="106" t="s">
        <v>211</v>
      </c>
      <c r="I1000" s="106" t="s">
        <v>854</v>
      </c>
    </row>
    <row r="1001" spans="1:10">
      <c r="A1001" s="112">
        <v>45162</v>
      </c>
      <c r="B1001" s="106" t="s">
        <v>32</v>
      </c>
      <c r="C1001" s="109" t="str">
        <f t="shared" si="27"/>
        <v>BLUE CARD PAPER FOR BACK BINDING</v>
      </c>
      <c r="F1001" s="42">
        <v>3</v>
      </c>
      <c r="G1001" s="106" t="s">
        <v>317</v>
      </c>
      <c r="H1001" s="106" t="s">
        <v>211</v>
      </c>
      <c r="I1001" s="106" t="s">
        <v>854</v>
      </c>
    </row>
    <row r="1002" spans="1:10">
      <c r="A1002" s="112">
        <v>45162</v>
      </c>
      <c r="B1002" s="106" t="s">
        <v>40</v>
      </c>
      <c r="C1002" s="109" t="str">
        <f t="shared" si="27"/>
        <v>PLASTIC SPIRAL 16MM</v>
      </c>
      <c r="F1002" s="42">
        <v>5</v>
      </c>
      <c r="G1002" s="106" t="s">
        <v>855</v>
      </c>
      <c r="H1002" s="106" t="s">
        <v>211</v>
      </c>
      <c r="I1002" s="106" t="s">
        <v>856</v>
      </c>
    </row>
    <row r="1003" spans="1:10">
      <c r="A1003" s="112">
        <v>45162</v>
      </c>
      <c r="B1003" s="106" t="s">
        <v>31</v>
      </c>
      <c r="C1003" s="109" t="str">
        <f t="shared" si="27"/>
        <v>TRANSPARENT BINDING COVER</v>
      </c>
      <c r="F1003" s="42">
        <v>5</v>
      </c>
      <c r="G1003" s="106" t="s">
        <v>855</v>
      </c>
      <c r="H1003" s="106" t="s">
        <v>211</v>
      </c>
      <c r="I1003" s="106" t="s">
        <v>856</v>
      </c>
    </row>
    <row r="1004" spans="1:10">
      <c r="A1004" s="112">
        <v>45162</v>
      </c>
      <c r="B1004" s="106" t="s">
        <v>32</v>
      </c>
      <c r="C1004" s="109" t="str">
        <f t="shared" si="27"/>
        <v>BLUE CARD PAPER FOR BACK BINDING</v>
      </c>
      <c r="F1004" s="42">
        <v>5</v>
      </c>
      <c r="G1004" s="106" t="s">
        <v>855</v>
      </c>
      <c r="H1004" s="106" t="s">
        <v>211</v>
      </c>
      <c r="I1004" s="106" t="s">
        <v>856</v>
      </c>
    </row>
    <row r="1005" spans="1:10">
      <c r="A1005" s="112">
        <v>45162</v>
      </c>
      <c r="B1005" s="106" t="s">
        <v>36</v>
      </c>
      <c r="C1005" s="109" t="str">
        <f t="shared" si="27"/>
        <v>PLASTIC SPIRAL 8MM</v>
      </c>
      <c r="F1005" s="42">
        <v>1</v>
      </c>
      <c r="G1005" s="106" t="s">
        <v>810</v>
      </c>
      <c r="H1005" s="106" t="s">
        <v>450</v>
      </c>
      <c r="I1005" s="106" t="s">
        <v>857</v>
      </c>
    </row>
    <row r="1006" spans="1:10">
      <c r="A1006" s="112">
        <v>45162</v>
      </c>
      <c r="B1006" s="106" t="s">
        <v>31</v>
      </c>
      <c r="C1006" s="109" t="str">
        <f t="shared" si="27"/>
        <v>TRANSPARENT BINDING COVER</v>
      </c>
      <c r="F1006" s="42">
        <v>1</v>
      </c>
      <c r="G1006" s="106" t="s">
        <v>810</v>
      </c>
      <c r="H1006" s="106" t="s">
        <v>450</v>
      </c>
      <c r="I1006" s="106" t="s">
        <v>857</v>
      </c>
    </row>
    <row r="1007" spans="1:10">
      <c r="A1007" s="112">
        <v>45162</v>
      </c>
      <c r="B1007" s="106" t="s">
        <v>32</v>
      </c>
      <c r="C1007" s="109" t="str">
        <f t="shared" si="27"/>
        <v>BLUE CARD PAPER FOR BACK BINDING</v>
      </c>
      <c r="F1007" s="42">
        <v>1</v>
      </c>
      <c r="G1007" s="106" t="s">
        <v>810</v>
      </c>
      <c r="H1007" s="106" t="s">
        <v>450</v>
      </c>
      <c r="I1007" s="106" t="s">
        <v>857</v>
      </c>
    </row>
    <row r="1008" spans="1:10">
      <c r="A1008" s="112">
        <v>45162</v>
      </c>
      <c r="B1008" s="106" t="s">
        <v>52</v>
      </c>
      <c r="C1008" s="109" t="str">
        <f t="shared" si="27"/>
        <v>A4 STICKER</v>
      </c>
      <c r="F1008" s="42">
        <v>2</v>
      </c>
      <c r="G1008" s="106" t="s">
        <v>305</v>
      </c>
      <c r="H1008" s="106" t="s">
        <v>845</v>
      </c>
      <c r="I1008" s="106" t="s">
        <v>846</v>
      </c>
    </row>
    <row r="1009" spans="1:9">
      <c r="A1009" s="112">
        <v>45162</v>
      </c>
      <c r="B1009" s="106" t="s">
        <v>37</v>
      </c>
      <c r="C1009" s="109" t="str">
        <f t="shared" si="27"/>
        <v>PLASTIC SPIRAL 10MM</v>
      </c>
      <c r="F1009" s="42">
        <v>1</v>
      </c>
      <c r="G1009" s="106" t="s">
        <v>317</v>
      </c>
      <c r="H1009" s="106" t="s">
        <v>211</v>
      </c>
      <c r="I1009" s="106" t="s">
        <v>858</v>
      </c>
    </row>
    <row r="1010" spans="1:9">
      <c r="A1010" s="112">
        <v>45162</v>
      </c>
      <c r="B1010" s="106" t="s">
        <v>31</v>
      </c>
      <c r="C1010" s="109" t="str">
        <f t="shared" si="27"/>
        <v>TRANSPARENT BINDING COVER</v>
      </c>
      <c r="F1010" s="42">
        <v>1</v>
      </c>
      <c r="G1010" s="106" t="s">
        <v>317</v>
      </c>
      <c r="H1010" s="106" t="s">
        <v>211</v>
      </c>
      <c r="I1010" s="106" t="s">
        <v>858</v>
      </c>
    </row>
    <row r="1011" spans="1:9">
      <c r="A1011" s="112">
        <v>45162</v>
      </c>
      <c r="B1011" s="106" t="s">
        <v>32</v>
      </c>
      <c r="C1011" s="109" t="str">
        <f t="shared" si="27"/>
        <v>BLUE CARD PAPER FOR BACK BINDING</v>
      </c>
      <c r="F1011" s="42">
        <v>1</v>
      </c>
      <c r="G1011" s="106" t="s">
        <v>317</v>
      </c>
      <c r="H1011" s="106" t="s">
        <v>211</v>
      </c>
      <c r="I1011" s="106" t="s">
        <v>858</v>
      </c>
    </row>
    <row r="1012" spans="1:9">
      <c r="A1012" s="112">
        <v>45164</v>
      </c>
      <c r="B1012" s="106" t="s">
        <v>39</v>
      </c>
      <c r="C1012" s="109" t="str">
        <f t="shared" si="27"/>
        <v>PLASTIC SPIRAL 14MM</v>
      </c>
      <c r="F1012" s="42">
        <v>1</v>
      </c>
      <c r="G1012" s="106" t="s">
        <v>859</v>
      </c>
      <c r="H1012" s="106" t="s">
        <v>679</v>
      </c>
      <c r="I1012" s="106" t="s">
        <v>860</v>
      </c>
    </row>
    <row r="1013" spans="1:9">
      <c r="A1013" s="112">
        <v>45164</v>
      </c>
      <c r="B1013" s="106" t="s">
        <v>31</v>
      </c>
      <c r="C1013" s="109" t="str">
        <f t="shared" si="27"/>
        <v>TRANSPARENT BINDING COVER</v>
      </c>
      <c r="F1013" s="42">
        <v>1</v>
      </c>
      <c r="G1013" s="106" t="s">
        <v>859</v>
      </c>
      <c r="H1013" s="106" t="s">
        <v>679</v>
      </c>
      <c r="I1013" s="106" t="s">
        <v>860</v>
      </c>
    </row>
    <row r="1014" spans="1:9">
      <c r="A1014" s="112">
        <v>45164</v>
      </c>
      <c r="B1014" s="106" t="s">
        <v>32</v>
      </c>
      <c r="C1014" s="109" t="str">
        <f t="shared" si="27"/>
        <v>BLUE CARD PAPER FOR BACK BINDING</v>
      </c>
      <c r="F1014" s="42">
        <v>1</v>
      </c>
      <c r="G1014" s="106" t="s">
        <v>859</v>
      </c>
      <c r="H1014" s="106" t="s">
        <v>679</v>
      </c>
      <c r="I1014" s="106" t="s">
        <v>860</v>
      </c>
    </row>
    <row r="1015" spans="1:9">
      <c r="A1015" s="112">
        <v>45164</v>
      </c>
      <c r="B1015" s="106" t="s">
        <v>115</v>
      </c>
      <c r="C1015" s="109" t="str">
        <f t="shared" si="27"/>
        <v>PLASTIC SPIRAL 32MM</v>
      </c>
      <c r="F1015" s="42">
        <v>2</v>
      </c>
      <c r="G1015" s="106" t="s">
        <v>210</v>
      </c>
      <c r="H1015" s="106" t="s">
        <v>211</v>
      </c>
      <c r="I1015" s="106" t="s">
        <v>861</v>
      </c>
    </row>
    <row r="1016" spans="1:9">
      <c r="A1016" s="112">
        <v>45164</v>
      </c>
      <c r="B1016" s="106" t="s">
        <v>40</v>
      </c>
      <c r="C1016" s="109" t="str">
        <f t="shared" ref="C1016:C1021" si="28">VLOOKUP(B1016,ITEMS,2,FALSE)</f>
        <v>PLASTIC SPIRAL 16MM</v>
      </c>
      <c r="F1016" s="42">
        <v>2</v>
      </c>
      <c r="G1016" s="106" t="s">
        <v>210</v>
      </c>
      <c r="H1016" s="106" t="s">
        <v>211</v>
      </c>
      <c r="I1016" s="106" t="s">
        <v>861</v>
      </c>
    </row>
    <row r="1017" spans="1:9">
      <c r="A1017" s="112">
        <v>45164</v>
      </c>
      <c r="B1017" s="106" t="s">
        <v>31</v>
      </c>
      <c r="C1017" s="109" t="str">
        <f t="shared" si="28"/>
        <v>TRANSPARENT BINDING COVER</v>
      </c>
      <c r="F1017" s="42">
        <v>4</v>
      </c>
      <c r="G1017" s="106" t="s">
        <v>210</v>
      </c>
      <c r="H1017" s="106" t="s">
        <v>211</v>
      </c>
      <c r="I1017" s="106" t="s">
        <v>861</v>
      </c>
    </row>
    <row r="1018" spans="1:9">
      <c r="A1018" s="112">
        <v>45164</v>
      </c>
      <c r="B1018" s="106" t="s">
        <v>32</v>
      </c>
      <c r="C1018" s="109" t="str">
        <f t="shared" si="28"/>
        <v>BLUE CARD PAPER FOR BACK BINDING</v>
      </c>
      <c r="F1018" s="42">
        <v>4</v>
      </c>
      <c r="G1018" s="106" t="s">
        <v>210</v>
      </c>
      <c r="H1018" s="106" t="s">
        <v>211</v>
      </c>
      <c r="I1018" s="106" t="s">
        <v>861</v>
      </c>
    </row>
    <row r="1019" spans="1:9">
      <c r="A1019" s="112">
        <v>45165</v>
      </c>
      <c r="B1019" s="106" t="s">
        <v>39</v>
      </c>
      <c r="C1019" s="109" t="str">
        <f t="shared" si="28"/>
        <v>PLASTIC SPIRAL 14MM</v>
      </c>
      <c r="F1019" s="42">
        <v>1</v>
      </c>
      <c r="G1019" s="106" t="s">
        <v>262</v>
      </c>
      <c r="H1019" s="106" t="s">
        <v>263</v>
      </c>
      <c r="I1019" s="106" t="s">
        <v>862</v>
      </c>
    </row>
    <row r="1020" spans="1:9">
      <c r="A1020" s="112">
        <v>45165</v>
      </c>
      <c r="B1020" s="106" t="s">
        <v>31</v>
      </c>
      <c r="C1020" s="109" t="str">
        <f t="shared" si="28"/>
        <v>TRANSPARENT BINDING COVER</v>
      </c>
      <c r="F1020" s="42">
        <v>1</v>
      </c>
      <c r="G1020" s="106" t="s">
        <v>262</v>
      </c>
      <c r="H1020" s="106" t="s">
        <v>263</v>
      </c>
      <c r="I1020" s="106" t="s">
        <v>862</v>
      </c>
    </row>
    <row r="1021" spans="1:9">
      <c r="A1021" s="112">
        <v>45165</v>
      </c>
      <c r="B1021" s="106" t="s">
        <v>32</v>
      </c>
      <c r="C1021" s="109" t="str">
        <f t="shared" si="28"/>
        <v>BLUE CARD PAPER FOR BACK BINDING</v>
      </c>
      <c r="F1021" s="42">
        <v>1</v>
      </c>
      <c r="G1021" s="106" t="s">
        <v>262</v>
      </c>
      <c r="H1021" s="106" t="s">
        <v>263</v>
      </c>
      <c r="I1021" s="106" t="s">
        <v>862</v>
      </c>
    </row>
    <row r="1022" spans="1:9">
      <c r="A1022" s="112">
        <v>45165</v>
      </c>
      <c r="B1022" s="106" t="s">
        <v>40</v>
      </c>
      <c r="C1022" s="109" t="str">
        <f t="shared" ref="C1022:C1025" si="29">VLOOKUP(B1022,ITEMS,2,FALSE)</f>
        <v>PLASTIC SPIRAL 16MM</v>
      </c>
      <c r="F1022" s="42">
        <v>1</v>
      </c>
      <c r="G1022" s="106" t="s">
        <v>262</v>
      </c>
      <c r="H1022" s="106" t="s">
        <v>263</v>
      </c>
      <c r="I1022" s="106" t="s">
        <v>863</v>
      </c>
    </row>
    <row r="1023" spans="1:9">
      <c r="A1023" s="112">
        <v>45165</v>
      </c>
      <c r="B1023" s="106" t="s">
        <v>38</v>
      </c>
      <c r="C1023" s="109" t="str">
        <f t="shared" si="29"/>
        <v>PLASTIC SPIRAL 12MM</v>
      </c>
      <c r="F1023" s="42">
        <v>1</v>
      </c>
      <c r="G1023" s="106" t="s">
        <v>262</v>
      </c>
      <c r="H1023" s="106" t="s">
        <v>263</v>
      </c>
      <c r="I1023" s="106" t="s">
        <v>864</v>
      </c>
    </row>
    <row r="1024" spans="1:9">
      <c r="A1024" s="112">
        <v>45165</v>
      </c>
      <c r="B1024" s="106" t="s">
        <v>31</v>
      </c>
      <c r="C1024" s="109" t="str">
        <f t="shared" si="29"/>
        <v>TRANSPARENT BINDING COVER</v>
      </c>
      <c r="F1024" s="42">
        <v>2</v>
      </c>
      <c r="G1024" s="106" t="s">
        <v>262</v>
      </c>
      <c r="H1024" s="106" t="s">
        <v>263</v>
      </c>
      <c r="I1024" s="106" t="s">
        <v>865</v>
      </c>
    </row>
    <row r="1025" spans="1:9">
      <c r="A1025" s="112">
        <v>45165</v>
      </c>
      <c r="B1025" s="106" t="s">
        <v>32</v>
      </c>
      <c r="C1025" s="109" t="str">
        <f t="shared" si="29"/>
        <v>BLUE CARD PAPER FOR BACK BINDING</v>
      </c>
      <c r="F1025" s="42">
        <v>2</v>
      </c>
      <c r="G1025" s="106" t="s">
        <v>262</v>
      </c>
      <c r="H1025" s="106" t="s">
        <v>263</v>
      </c>
      <c r="I1025" s="106" t="s">
        <v>865</v>
      </c>
    </row>
    <row r="1026" spans="1:9">
      <c r="A1026" s="112">
        <v>45165</v>
      </c>
      <c r="B1026" s="106" t="s">
        <v>37</v>
      </c>
      <c r="C1026" s="109" t="str">
        <f t="shared" ref="C1026:C1029" si="30">VLOOKUP(B1026,ITEMS,2,FALSE)</f>
        <v>PLASTIC SPIRAL 10MM</v>
      </c>
      <c r="F1026" s="42">
        <v>1</v>
      </c>
      <c r="G1026" s="106" t="s">
        <v>866</v>
      </c>
      <c r="H1026" s="106" t="s">
        <v>474</v>
      </c>
      <c r="I1026" s="106" t="s">
        <v>867</v>
      </c>
    </row>
    <row r="1027" spans="1:9">
      <c r="A1027" s="112">
        <v>45165</v>
      </c>
      <c r="B1027" s="106" t="s">
        <v>31</v>
      </c>
      <c r="C1027" s="109" t="str">
        <f t="shared" si="30"/>
        <v>TRANSPARENT BINDING COVER</v>
      </c>
      <c r="F1027" s="42">
        <v>1</v>
      </c>
      <c r="G1027" s="106" t="s">
        <v>866</v>
      </c>
      <c r="H1027" s="106" t="s">
        <v>474</v>
      </c>
      <c r="I1027" s="106" t="s">
        <v>867</v>
      </c>
    </row>
    <row r="1028" spans="1:9">
      <c r="A1028" s="112">
        <v>45165</v>
      </c>
      <c r="B1028" s="106" t="s">
        <v>32</v>
      </c>
      <c r="C1028" s="109" t="str">
        <f t="shared" si="30"/>
        <v>BLUE CARD PAPER FOR BACK BINDING</v>
      </c>
      <c r="F1028" s="42">
        <v>1</v>
      </c>
      <c r="G1028" s="106" t="s">
        <v>866</v>
      </c>
      <c r="H1028" s="106" t="s">
        <v>474</v>
      </c>
      <c r="I1028" s="106" t="s">
        <v>867</v>
      </c>
    </row>
    <row r="1029" spans="1:9">
      <c r="A1029" s="112">
        <v>45166</v>
      </c>
      <c r="B1029" s="106" t="s">
        <v>27</v>
      </c>
      <c r="C1029" s="109" t="str">
        <f t="shared" si="30"/>
        <v>DCP PAPER 160G</v>
      </c>
      <c r="F1029" s="42">
        <v>500</v>
      </c>
      <c r="G1029" s="106" t="s">
        <v>425</v>
      </c>
      <c r="H1029" s="106" t="s">
        <v>825</v>
      </c>
      <c r="I1029" s="106" t="s">
        <v>868</v>
      </c>
    </row>
    <row r="1030" spans="1:9">
      <c r="A1030" s="112">
        <v>45167</v>
      </c>
      <c r="B1030" s="106" t="s">
        <v>61</v>
      </c>
      <c r="C1030" s="120" t="str">
        <f t="shared" ref="C1030:C1132" si="31">VLOOKUP(B1030,ITEMS,2,FALSE)</f>
        <v>SH 10 Kyocera stapler ( lower portion )</v>
      </c>
      <c r="D1030" s="121"/>
      <c r="E1030" s="121"/>
      <c r="F1030" s="147">
        <v>1</v>
      </c>
      <c r="G1030" s="121" t="s">
        <v>198</v>
      </c>
      <c r="H1030" s="121" t="s">
        <v>198</v>
      </c>
      <c r="I1030" s="121" t="s">
        <v>869</v>
      </c>
    </row>
    <row r="1031" spans="1:9">
      <c r="A1031" s="112">
        <v>45169</v>
      </c>
      <c r="B1031" s="119" t="s">
        <v>39</v>
      </c>
      <c r="C1031" s="119" t="str">
        <f t="shared" si="31"/>
        <v>PLASTIC SPIRAL 14MM</v>
      </c>
      <c r="D1031" s="119"/>
      <c r="E1031" s="119"/>
      <c r="F1031" s="148">
        <v>1</v>
      </c>
      <c r="G1031" s="119" t="s">
        <v>870</v>
      </c>
      <c r="H1031" s="119" t="s">
        <v>871</v>
      </c>
      <c r="I1031" s="119" t="s">
        <v>420</v>
      </c>
    </row>
    <row r="1032" spans="1:9">
      <c r="A1032" s="112">
        <v>45169</v>
      </c>
      <c r="B1032" s="106" t="s">
        <v>31</v>
      </c>
      <c r="C1032" s="109" t="str">
        <f t="shared" si="31"/>
        <v>TRANSPARENT BINDING COVER</v>
      </c>
      <c r="F1032" s="42">
        <v>1</v>
      </c>
      <c r="G1032" s="106" t="s">
        <v>870</v>
      </c>
      <c r="H1032" s="106" t="s">
        <v>871</v>
      </c>
      <c r="I1032" s="106" t="s">
        <v>420</v>
      </c>
    </row>
    <row r="1033" spans="1:9">
      <c r="A1033" s="112">
        <v>45169</v>
      </c>
      <c r="B1033" s="106" t="s">
        <v>32</v>
      </c>
      <c r="C1033" s="109" t="str">
        <f t="shared" si="31"/>
        <v>BLUE CARD PAPER FOR BACK BINDING</v>
      </c>
      <c r="F1033" s="42">
        <v>1</v>
      </c>
      <c r="G1033" s="106" t="s">
        <v>870</v>
      </c>
      <c r="H1033" s="106" t="s">
        <v>871</v>
      </c>
      <c r="I1033" s="106" t="s">
        <v>420</v>
      </c>
    </row>
    <row r="1034" spans="1:9">
      <c r="A1034" s="112">
        <v>45169</v>
      </c>
      <c r="B1034" s="106" t="s">
        <v>30</v>
      </c>
      <c r="C1034" s="109" t="str">
        <f t="shared" si="31"/>
        <v>BLUE FOLDER</v>
      </c>
      <c r="F1034" s="42">
        <v>4</v>
      </c>
      <c r="G1034" s="106" t="s">
        <v>641</v>
      </c>
      <c r="H1034" s="106" t="s">
        <v>503</v>
      </c>
      <c r="I1034" s="106" t="s">
        <v>872</v>
      </c>
    </row>
    <row r="1035" spans="1:9">
      <c r="A1035" s="112">
        <v>45169</v>
      </c>
      <c r="B1035" s="106" t="s">
        <v>98</v>
      </c>
      <c r="C1035" s="109" t="str">
        <f t="shared" si="31"/>
        <v>A5 PAPER</v>
      </c>
      <c r="F1035" s="42">
        <v>2000</v>
      </c>
      <c r="G1035" s="106" t="s">
        <v>305</v>
      </c>
      <c r="H1035" s="106" t="s">
        <v>845</v>
      </c>
      <c r="I1035" s="106" t="s">
        <v>873</v>
      </c>
    </row>
    <row r="1036" spans="1:9">
      <c r="A1036" s="112">
        <v>45171</v>
      </c>
      <c r="B1036" s="106" t="s">
        <v>40</v>
      </c>
      <c r="C1036" s="109" t="str">
        <f t="shared" si="31"/>
        <v>PLASTIC SPIRAL 16MM</v>
      </c>
      <c r="F1036" s="42">
        <v>1</v>
      </c>
      <c r="G1036" s="106" t="s">
        <v>142</v>
      </c>
      <c r="H1036" s="106" t="s">
        <v>874</v>
      </c>
    </row>
    <row r="1037" spans="1:9">
      <c r="A1037" s="112">
        <v>45171</v>
      </c>
      <c r="B1037" s="106" t="s">
        <v>31</v>
      </c>
      <c r="C1037" s="109" t="str">
        <f t="shared" si="31"/>
        <v>TRANSPARENT BINDING COVER</v>
      </c>
      <c r="F1037" s="42">
        <v>1</v>
      </c>
      <c r="G1037" s="106" t="s">
        <v>142</v>
      </c>
      <c r="H1037" s="106" t="s">
        <v>874</v>
      </c>
    </row>
    <row r="1038" spans="1:9">
      <c r="A1038" s="112">
        <v>45171</v>
      </c>
      <c r="B1038" s="106" t="s">
        <v>32</v>
      </c>
      <c r="C1038" s="109" t="str">
        <f t="shared" si="31"/>
        <v>BLUE CARD PAPER FOR BACK BINDING</v>
      </c>
      <c r="F1038" s="42">
        <v>1</v>
      </c>
      <c r="G1038" s="106" t="s">
        <v>142</v>
      </c>
      <c r="H1038" s="106" t="s">
        <v>874</v>
      </c>
    </row>
    <row r="1039" spans="1:9">
      <c r="A1039" s="112">
        <v>45171</v>
      </c>
      <c r="B1039" s="106" t="s">
        <v>81</v>
      </c>
      <c r="C1039" s="109" t="str">
        <f t="shared" si="31"/>
        <v>BINDER 2"</v>
      </c>
      <c r="F1039" s="42">
        <v>3</v>
      </c>
      <c r="G1039" s="106" t="s">
        <v>875</v>
      </c>
      <c r="H1039" s="106" t="s">
        <v>876</v>
      </c>
    </row>
    <row r="1040" spans="1:9">
      <c r="A1040" s="112">
        <v>45171</v>
      </c>
      <c r="B1040" s="106" t="s">
        <v>49</v>
      </c>
      <c r="C1040" s="109" t="str">
        <f t="shared" si="31"/>
        <v>PLASTIC DIVIDER 1-12</v>
      </c>
      <c r="F1040" s="42">
        <v>2</v>
      </c>
      <c r="G1040" s="106" t="s">
        <v>875</v>
      </c>
      <c r="H1040" s="106" t="s">
        <v>876</v>
      </c>
    </row>
    <row r="1041" spans="1:9">
      <c r="A1041" s="112">
        <v>45172</v>
      </c>
      <c r="B1041" s="106" t="s">
        <v>43</v>
      </c>
      <c r="C1041" s="109" t="str">
        <f t="shared" si="31"/>
        <v>PLASTIC SPIRAL 22MM</v>
      </c>
      <c r="F1041" s="42">
        <v>3</v>
      </c>
      <c r="G1041" s="106" t="s">
        <v>210</v>
      </c>
      <c r="H1041" s="106" t="s">
        <v>877</v>
      </c>
    </row>
    <row r="1042" spans="1:9">
      <c r="A1042" s="112">
        <v>45172</v>
      </c>
      <c r="B1042" s="106" t="s">
        <v>52</v>
      </c>
      <c r="C1042" s="109" t="str">
        <f t="shared" si="31"/>
        <v>A4 STICKER</v>
      </c>
      <c r="F1042" s="42">
        <v>6</v>
      </c>
      <c r="G1042" s="106" t="s">
        <v>235</v>
      </c>
      <c r="H1042" s="106" t="s">
        <v>668</v>
      </c>
      <c r="I1042" s="106" t="s">
        <v>878</v>
      </c>
    </row>
    <row r="1043" spans="1:9">
      <c r="A1043" s="112">
        <v>45172</v>
      </c>
      <c r="B1043" s="106" t="s">
        <v>52</v>
      </c>
      <c r="C1043" s="109" t="str">
        <f t="shared" si="31"/>
        <v>A4 STICKER</v>
      </c>
      <c r="F1043" s="42">
        <v>35</v>
      </c>
      <c r="G1043" s="106" t="s">
        <v>305</v>
      </c>
      <c r="H1043" s="106" t="s">
        <v>669</v>
      </c>
    </row>
    <row r="1044" spans="1:9">
      <c r="A1044" s="112">
        <v>45172</v>
      </c>
      <c r="B1044" s="106" t="s">
        <v>38</v>
      </c>
      <c r="C1044" s="109" t="str">
        <f t="shared" si="31"/>
        <v>PLASTIC SPIRAL 12MM</v>
      </c>
      <c r="F1044" s="42">
        <v>1</v>
      </c>
      <c r="G1044" s="106" t="s">
        <v>859</v>
      </c>
      <c r="H1044" s="106" t="s">
        <v>481</v>
      </c>
      <c r="I1044" s="106" t="s">
        <v>879</v>
      </c>
    </row>
    <row r="1045" spans="1:9">
      <c r="A1045" s="112">
        <v>45172</v>
      </c>
      <c r="B1045" s="106" t="s">
        <v>31</v>
      </c>
      <c r="C1045" s="109" t="str">
        <f t="shared" si="31"/>
        <v>TRANSPARENT BINDING COVER</v>
      </c>
      <c r="F1045" s="42">
        <v>1</v>
      </c>
      <c r="G1045" s="106" t="s">
        <v>859</v>
      </c>
      <c r="H1045" s="106" t="s">
        <v>481</v>
      </c>
      <c r="I1045" s="106" t="s">
        <v>879</v>
      </c>
    </row>
    <row r="1046" spans="1:9">
      <c r="A1046" s="112">
        <v>45172</v>
      </c>
      <c r="B1046" s="106" t="s">
        <v>32</v>
      </c>
      <c r="C1046" s="109" t="str">
        <f t="shared" si="31"/>
        <v>BLUE CARD PAPER FOR BACK BINDING</v>
      </c>
      <c r="F1046" s="42">
        <v>1</v>
      </c>
      <c r="G1046" s="106" t="s">
        <v>859</v>
      </c>
      <c r="H1046" s="106" t="s">
        <v>481</v>
      </c>
      <c r="I1046" s="106" t="s">
        <v>879</v>
      </c>
    </row>
    <row r="1047" spans="1:9">
      <c r="A1047" s="112">
        <v>45172</v>
      </c>
      <c r="B1047" s="106" t="s">
        <v>37</v>
      </c>
      <c r="C1047" s="109" t="str">
        <f t="shared" si="31"/>
        <v>PLASTIC SPIRAL 10MM</v>
      </c>
      <c r="F1047" s="42">
        <v>1</v>
      </c>
      <c r="G1047" s="106" t="s">
        <v>758</v>
      </c>
      <c r="H1047" s="106" t="s">
        <v>525</v>
      </c>
      <c r="I1047" s="106" t="s">
        <v>880</v>
      </c>
    </row>
    <row r="1048" spans="1:9">
      <c r="A1048" s="112">
        <v>45172</v>
      </c>
      <c r="B1048" s="106" t="s">
        <v>31</v>
      </c>
      <c r="C1048" s="109" t="str">
        <f t="shared" si="31"/>
        <v>TRANSPARENT BINDING COVER</v>
      </c>
      <c r="F1048" s="42">
        <v>1</v>
      </c>
      <c r="G1048" s="106" t="s">
        <v>758</v>
      </c>
      <c r="H1048" s="106" t="s">
        <v>525</v>
      </c>
      <c r="I1048" s="106" t="s">
        <v>880</v>
      </c>
    </row>
    <row r="1049" spans="1:9">
      <c r="A1049" s="112">
        <v>45172</v>
      </c>
      <c r="B1049" s="106" t="s">
        <v>32</v>
      </c>
      <c r="C1049" s="109" t="str">
        <f t="shared" si="31"/>
        <v>BLUE CARD PAPER FOR BACK BINDING</v>
      </c>
      <c r="F1049" s="42">
        <v>1</v>
      </c>
      <c r="G1049" s="106" t="s">
        <v>758</v>
      </c>
      <c r="H1049" s="106" t="s">
        <v>525</v>
      </c>
      <c r="I1049" s="106" t="s">
        <v>880</v>
      </c>
    </row>
    <row r="1050" spans="1:9">
      <c r="A1050" s="112">
        <v>45172</v>
      </c>
      <c r="B1050" s="106" t="s">
        <v>40</v>
      </c>
      <c r="C1050" s="109" t="str">
        <f t="shared" si="31"/>
        <v>PLASTIC SPIRAL 16MM</v>
      </c>
      <c r="F1050" s="42">
        <v>2</v>
      </c>
      <c r="G1050" s="106" t="s">
        <v>604</v>
      </c>
      <c r="H1050" s="106" t="s">
        <v>605</v>
      </c>
      <c r="I1050" s="106" t="s">
        <v>881</v>
      </c>
    </row>
    <row r="1051" spans="1:9">
      <c r="A1051" s="112">
        <v>45172</v>
      </c>
      <c r="B1051" s="106" t="s">
        <v>31</v>
      </c>
      <c r="C1051" s="109" t="str">
        <f t="shared" si="31"/>
        <v>TRANSPARENT BINDING COVER</v>
      </c>
      <c r="F1051" s="42">
        <v>2</v>
      </c>
      <c r="G1051" s="106" t="s">
        <v>604</v>
      </c>
      <c r="H1051" s="106" t="s">
        <v>605</v>
      </c>
      <c r="I1051" s="106" t="s">
        <v>881</v>
      </c>
    </row>
    <row r="1052" spans="1:9">
      <c r="A1052" s="112">
        <v>45172</v>
      </c>
      <c r="B1052" s="106" t="s">
        <v>32</v>
      </c>
      <c r="C1052" s="109" t="str">
        <f t="shared" si="31"/>
        <v>BLUE CARD PAPER FOR BACK BINDING</v>
      </c>
      <c r="F1052" s="42">
        <v>2</v>
      </c>
      <c r="G1052" s="106" t="s">
        <v>604</v>
      </c>
      <c r="H1052" s="106" t="s">
        <v>605</v>
      </c>
      <c r="I1052" s="106" t="s">
        <v>881</v>
      </c>
    </row>
    <row r="1053" spans="1:9">
      <c r="A1053" s="112">
        <v>45172</v>
      </c>
      <c r="B1053" s="106" t="s">
        <v>98</v>
      </c>
      <c r="C1053" s="109" t="str">
        <f t="shared" si="31"/>
        <v>A5 PAPER</v>
      </c>
      <c r="F1053" s="42">
        <v>50</v>
      </c>
      <c r="G1053" s="106" t="s">
        <v>235</v>
      </c>
      <c r="H1053" s="106" t="s">
        <v>668</v>
      </c>
      <c r="I1053" s="106" t="s">
        <v>882</v>
      </c>
    </row>
    <row r="1054" spans="1:9">
      <c r="A1054" s="112">
        <v>45173</v>
      </c>
      <c r="B1054" s="106" t="s">
        <v>98</v>
      </c>
      <c r="C1054" s="109" t="str">
        <f t="shared" si="31"/>
        <v>A5 PAPER</v>
      </c>
      <c r="F1054" s="42">
        <v>200</v>
      </c>
      <c r="G1054" s="106" t="s">
        <v>446</v>
      </c>
      <c r="H1054" s="106" t="s">
        <v>450</v>
      </c>
      <c r="I1054" s="106" t="s">
        <v>882</v>
      </c>
    </row>
    <row r="1055" spans="1:9">
      <c r="A1055" s="112">
        <v>45173</v>
      </c>
      <c r="B1055" s="106" t="s">
        <v>29</v>
      </c>
      <c r="C1055" s="109" t="str">
        <f t="shared" si="31"/>
        <v>DCP PAPER 250G</v>
      </c>
      <c r="F1055" s="42">
        <v>6</v>
      </c>
      <c r="G1055" s="106" t="s">
        <v>305</v>
      </c>
      <c r="H1055" s="106" t="s">
        <v>669</v>
      </c>
      <c r="I1055" s="106" t="s">
        <v>882</v>
      </c>
    </row>
    <row r="1056" spans="1:9">
      <c r="A1056" s="112">
        <v>45173</v>
      </c>
      <c r="B1056" s="106" t="s">
        <v>98</v>
      </c>
      <c r="C1056" s="109" t="str">
        <f t="shared" si="31"/>
        <v>A5 PAPER</v>
      </c>
      <c r="F1056" s="42">
        <v>50</v>
      </c>
      <c r="G1056" s="106" t="s">
        <v>257</v>
      </c>
      <c r="H1056" s="106" t="s">
        <v>825</v>
      </c>
      <c r="I1056" s="106" t="s">
        <v>882</v>
      </c>
    </row>
    <row r="1057" spans="1:9">
      <c r="A1057" s="112">
        <v>45173</v>
      </c>
      <c r="B1057" s="106" t="s">
        <v>98</v>
      </c>
      <c r="C1057" s="109" t="str">
        <f t="shared" si="31"/>
        <v>A5 PAPER</v>
      </c>
      <c r="F1057" s="42">
        <v>1200</v>
      </c>
      <c r="G1057" s="106" t="s">
        <v>305</v>
      </c>
      <c r="H1057" s="106" t="s">
        <v>669</v>
      </c>
      <c r="I1057" s="106" t="s">
        <v>883</v>
      </c>
    </row>
    <row r="1058" spans="1:9">
      <c r="A1058" s="112">
        <v>45173</v>
      </c>
      <c r="B1058" s="106" t="s">
        <v>98</v>
      </c>
      <c r="C1058" s="109" t="str">
        <f t="shared" si="31"/>
        <v>A5 PAPER</v>
      </c>
      <c r="F1058" s="42">
        <v>300</v>
      </c>
      <c r="G1058" s="106" t="s">
        <v>647</v>
      </c>
      <c r="H1058" s="106" t="s">
        <v>450</v>
      </c>
      <c r="I1058" s="106" t="s">
        <v>882</v>
      </c>
    </row>
    <row r="1059" spans="1:9">
      <c r="A1059" s="112">
        <v>45173</v>
      </c>
      <c r="B1059" s="106" t="s">
        <v>37</v>
      </c>
      <c r="C1059" s="109" t="str">
        <f t="shared" si="31"/>
        <v>PLASTIC SPIRAL 10MM</v>
      </c>
      <c r="F1059" s="42">
        <v>1</v>
      </c>
      <c r="G1059" s="106" t="s">
        <v>875</v>
      </c>
      <c r="H1059" s="106" t="s">
        <v>884</v>
      </c>
      <c r="I1059" s="106" t="s">
        <v>885</v>
      </c>
    </row>
    <row r="1060" spans="1:9">
      <c r="A1060" s="112">
        <v>45173</v>
      </c>
      <c r="B1060" s="106" t="s">
        <v>31</v>
      </c>
      <c r="C1060" s="109" t="str">
        <f t="shared" si="31"/>
        <v>TRANSPARENT BINDING COVER</v>
      </c>
      <c r="F1060" s="42">
        <v>1</v>
      </c>
      <c r="G1060" s="106" t="s">
        <v>875</v>
      </c>
      <c r="H1060" s="106" t="s">
        <v>884</v>
      </c>
      <c r="I1060" s="106" t="s">
        <v>885</v>
      </c>
    </row>
    <row r="1061" spans="1:9">
      <c r="A1061" s="112">
        <v>45173</v>
      </c>
      <c r="B1061" s="106" t="s">
        <v>32</v>
      </c>
      <c r="C1061" s="109" t="str">
        <f t="shared" si="31"/>
        <v>BLUE CARD PAPER FOR BACK BINDING</v>
      </c>
      <c r="F1061" s="42">
        <v>1</v>
      </c>
      <c r="G1061" s="106" t="s">
        <v>875</v>
      </c>
      <c r="H1061" s="106" t="s">
        <v>884</v>
      </c>
      <c r="I1061" s="106" t="s">
        <v>885</v>
      </c>
    </row>
    <row r="1062" spans="1:9">
      <c r="A1062" s="112">
        <v>45173</v>
      </c>
      <c r="B1062" s="106" t="s">
        <v>39</v>
      </c>
      <c r="C1062" s="109" t="str">
        <f t="shared" si="31"/>
        <v>PLASTIC SPIRAL 14MM</v>
      </c>
      <c r="F1062" s="42">
        <v>1</v>
      </c>
      <c r="G1062" s="106" t="s">
        <v>886</v>
      </c>
      <c r="H1062" s="106" t="s">
        <v>650</v>
      </c>
      <c r="I1062" s="106" t="s">
        <v>887</v>
      </c>
    </row>
    <row r="1063" spans="1:9">
      <c r="A1063" s="112">
        <v>45173</v>
      </c>
      <c r="B1063" s="106" t="s">
        <v>31</v>
      </c>
      <c r="C1063" s="109" t="str">
        <f t="shared" si="31"/>
        <v>TRANSPARENT BINDING COVER</v>
      </c>
      <c r="F1063" s="42">
        <v>1</v>
      </c>
      <c r="G1063" s="106" t="s">
        <v>886</v>
      </c>
      <c r="H1063" s="106" t="s">
        <v>650</v>
      </c>
      <c r="I1063" s="106" t="s">
        <v>887</v>
      </c>
    </row>
    <row r="1064" spans="1:9">
      <c r="A1064" s="112">
        <v>45173</v>
      </c>
      <c r="B1064" s="106" t="s">
        <v>32</v>
      </c>
      <c r="C1064" s="109" t="str">
        <f t="shared" si="31"/>
        <v>BLUE CARD PAPER FOR BACK BINDING</v>
      </c>
      <c r="F1064" s="42">
        <v>1</v>
      </c>
      <c r="G1064" s="106" t="s">
        <v>886</v>
      </c>
      <c r="H1064" s="106" t="s">
        <v>650</v>
      </c>
      <c r="I1064" s="106" t="s">
        <v>887</v>
      </c>
    </row>
    <row r="1065" spans="1:9">
      <c r="A1065" s="112">
        <v>45173</v>
      </c>
      <c r="B1065" s="106" t="s">
        <v>34</v>
      </c>
      <c r="C1065" s="109" t="str">
        <f t="shared" si="31"/>
        <v>LAMINATING FILM A3</v>
      </c>
      <c r="F1065" s="42">
        <v>4</v>
      </c>
      <c r="G1065" s="106" t="s">
        <v>888</v>
      </c>
      <c r="H1065" s="106" t="s">
        <v>168</v>
      </c>
      <c r="I1065" s="106" t="s">
        <v>889</v>
      </c>
    </row>
    <row r="1066" spans="1:9">
      <c r="A1066" s="112">
        <v>45175</v>
      </c>
      <c r="B1066" s="106" t="s">
        <v>37</v>
      </c>
      <c r="C1066" s="109" t="str">
        <f t="shared" si="31"/>
        <v>PLASTIC SPIRAL 10MM</v>
      </c>
      <c r="F1066" s="42">
        <v>8</v>
      </c>
      <c r="G1066" s="106" t="s">
        <v>500</v>
      </c>
      <c r="H1066" s="106" t="s">
        <v>381</v>
      </c>
      <c r="I1066" s="106" t="s">
        <v>890</v>
      </c>
    </row>
    <row r="1067" spans="1:9">
      <c r="A1067" s="112">
        <v>45175</v>
      </c>
      <c r="B1067" s="106" t="s">
        <v>31</v>
      </c>
      <c r="C1067" s="109" t="str">
        <f t="shared" si="31"/>
        <v>TRANSPARENT BINDING COVER</v>
      </c>
      <c r="F1067" s="42">
        <v>8</v>
      </c>
      <c r="G1067" s="106" t="s">
        <v>500</v>
      </c>
      <c r="H1067" s="106" t="s">
        <v>381</v>
      </c>
      <c r="I1067" s="106" t="s">
        <v>890</v>
      </c>
    </row>
    <row r="1068" spans="1:9">
      <c r="A1068" s="112">
        <v>45175</v>
      </c>
      <c r="B1068" s="106" t="s">
        <v>32</v>
      </c>
      <c r="C1068" s="109" t="str">
        <f t="shared" si="31"/>
        <v>BLUE CARD PAPER FOR BACK BINDING</v>
      </c>
      <c r="F1068" s="42">
        <v>8</v>
      </c>
      <c r="G1068" s="106" t="s">
        <v>500</v>
      </c>
      <c r="H1068" s="106" t="s">
        <v>381</v>
      </c>
      <c r="I1068" s="106" t="s">
        <v>890</v>
      </c>
    </row>
    <row r="1069" spans="1:9">
      <c r="A1069" s="112">
        <v>45175</v>
      </c>
      <c r="B1069" s="106" t="s">
        <v>33</v>
      </c>
      <c r="C1069" s="109" t="str">
        <f t="shared" si="31"/>
        <v>LAMINATING FILM A4</v>
      </c>
      <c r="F1069" s="42">
        <v>4</v>
      </c>
      <c r="G1069" s="106" t="s">
        <v>188</v>
      </c>
      <c r="H1069" s="106" t="s">
        <v>249</v>
      </c>
      <c r="I1069" s="106" t="s">
        <v>468</v>
      </c>
    </row>
    <row r="1070" spans="1:9">
      <c r="A1070" s="112">
        <v>45175</v>
      </c>
      <c r="B1070" s="106" t="s">
        <v>28</v>
      </c>
      <c r="C1070" s="109" t="str">
        <f t="shared" si="31"/>
        <v>DCP PAPER 200G</v>
      </c>
      <c r="F1070" s="42">
        <v>18</v>
      </c>
      <c r="G1070" s="106" t="s">
        <v>142</v>
      </c>
      <c r="H1070" s="106" t="s">
        <v>891</v>
      </c>
      <c r="I1070" s="106" t="s">
        <v>576</v>
      </c>
    </row>
    <row r="1071" spans="1:9">
      <c r="A1071" s="112">
        <v>45175</v>
      </c>
      <c r="B1071" s="106" t="s">
        <v>98</v>
      </c>
      <c r="C1071" s="109" t="str">
        <f t="shared" si="31"/>
        <v>A5 PAPER</v>
      </c>
      <c r="F1071" s="42">
        <v>50</v>
      </c>
      <c r="G1071" s="106" t="s">
        <v>191</v>
      </c>
      <c r="H1071" s="106" t="s">
        <v>892</v>
      </c>
      <c r="I1071" s="106" t="s">
        <v>893</v>
      </c>
    </row>
    <row r="1072" spans="1:9">
      <c r="A1072" s="112">
        <v>45176</v>
      </c>
      <c r="B1072" s="106" t="s">
        <v>98</v>
      </c>
      <c r="C1072" s="109" t="str">
        <f t="shared" si="31"/>
        <v>A5 PAPER</v>
      </c>
      <c r="F1072" s="42">
        <v>400</v>
      </c>
      <c r="G1072" s="106" t="s">
        <v>200</v>
      </c>
      <c r="H1072" s="106" t="s">
        <v>894</v>
      </c>
      <c r="I1072" s="106" t="s">
        <v>895</v>
      </c>
    </row>
    <row r="1073" spans="1:9">
      <c r="A1073" s="112">
        <v>45179</v>
      </c>
      <c r="B1073" s="106" t="s">
        <v>37</v>
      </c>
      <c r="C1073" s="109" t="str">
        <f t="shared" si="31"/>
        <v>PLASTIC SPIRAL 10MM</v>
      </c>
      <c r="F1073" s="42">
        <v>89</v>
      </c>
      <c r="G1073" s="106" t="s">
        <v>896</v>
      </c>
      <c r="H1073" s="106" t="s">
        <v>897</v>
      </c>
      <c r="I1073" s="106" t="s">
        <v>898</v>
      </c>
    </row>
    <row r="1074" spans="1:9">
      <c r="A1074" s="112">
        <v>45179</v>
      </c>
      <c r="B1074" s="106" t="s">
        <v>38</v>
      </c>
      <c r="C1074" s="109" t="str">
        <f t="shared" si="31"/>
        <v>PLASTIC SPIRAL 12MM</v>
      </c>
      <c r="F1074" s="42">
        <v>110</v>
      </c>
      <c r="G1074" s="106" t="s">
        <v>896</v>
      </c>
      <c r="H1074" s="106" t="s">
        <v>897</v>
      </c>
      <c r="I1074" s="106" t="s">
        <v>419</v>
      </c>
    </row>
    <row r="1075" spans="1:9">
      <c r="A1075" s="112">
        <v>45179</v>
      </c>
      <c r="B1075" s="106" t="s">
        <v>39</v>
      </c>
      <c r="C1075" s="109" t="str">
        <f t="shared" si="31"/>
        <v>PLASTIC SPIRAL 14MM</v>
      </c>
      <c r="F1075" s="42">
        <v>313</v>
      </c>
      <c r="G1075" s="106" t="s">
        <v>899</v>
      </c>
      <c r="H1075" s="106" t="s">
        <v>897</v>
      </c>
      <c r="I1075" s="106" t="s">
        <v>900</v>
      </c>
    </row>
    <row r="1076" spans="1:9">
      <c r="A1076" s="112">
        <v>45179</v>
      </c>
      <c r="B1076" s="106" t="s">
        <v>31</v>
      </c>
      <c r="C1076" s="109" t="str">
        <f t="shared" si="31"/>
        <v>TRANSPARENT BINDING COVER</v>
      </c>
      <c r="F1076" s="42">
        <v>511</v>
      </c>
      <c r="G1076" s="106" t="s">
        <v>896</v>
      </c>
      <c r="H1076" s="106" t="s">
        <v>897</v>
      </c>
      <c r="I1076" s="106" t="s">
        <v>901</v>
      </c>
    </row>
    <row r="1077" spans="1:9">
      <c r="A1077" s="112">
        <v>45179</v>
      </c>
      <c r="B1077" s="106" t="s">
        <v>32</v>
      </c>
      <c r="C1077" s="109" t="str">
        <f t="shared" si="31"/>
        <v>BLUE CARD PAPER FOR BACK BINDING</v>
      </c>
      <c r="F1077" s="42">
        <v>511</v>
      </c>
      <c r="G1077" s="106" t="s">
        <v>896</v>
      </c>
      <c r="H1077" s="106" t="s">
        <v>897</v>
      </c>
      <c r="I1077" s="106" t="s">
        <v>901</v>
      </c>
    </row>
    <row r="1078" spans="1:9">
      <c r="A1078" s="112">
        <v>45180</v>
      </c>
      <c r="B1078" s="106" t="s">
        <v>29</v>
      </c>
      <c r="C1078" s="109" t="str">
        <f t="shared" si="31"/>
        <v>DCP PAPER 250G</v>
      </c>
      <c r="F1078" s="42">
        <v>3</v>
      </c>
      <c r="G1078" s="106" t="s">
        <v>309</v>
      </c>
      <c r="H1078" s="106" t="s">
        <v>891</v>
      </c>
      <c r="I1078" s="106" t="s">
        <v>241</v>
      </c>
    </row>
    <row r="1079" spans="1:9">
      <c r="A1079" s="112">
        <v>45180</v>
      </c>
      <c r="B1079" s="106" t="s">
        <v>38</v>
      </c>
      <c r="C1079" s="109" t="str">
        <f t="shared" si="31"/>
        <v>PLASTIC SPIRAL 12MM</v>
      </c>
      <c r="F1079" s="42">
        <v>12</v>
      </c>
      <c r="G1079" s="106" t="s">
        <v>866</v>
      </c>
      <c r="H1079" s="106" t="s">
        <v>474</v>
      </c>
      <c r="I1079" s="106" t="s">
        <v>902</v>
      </c>
    </row>
    <row r="1080" spans="1:9">
      <c r="A1080" s="112">
        <v>45180</v>
      </c>
      <c r="B1080" s="106" t="s">
        <v>31</v>
      </c>
      <c r="C1080" s="109" t="str">
        <f t="shared" si="31"/>
        <v>TRANSPARENT BINDING COVER</v>
      </c>
      <c r="F1080" s="42">
        <v>12</v>
      </c>
      <c r="G1080" s="106" t="s">
        <v>866</v>
      </c>
      <c r="H1080" s="106" t="s">
        <v>474</v>
      </c>
      <c r="I1080" s="106" t="s">
        <v>902</v>
      </c>
    </row>
    <row r="1081" spans="1:9">
      <c r="A1081" s="112">
        <v>45180</v>
      </c>
      <c r="B1081" s="106" t="s">
        <v>32</v>
      </c>
      <c r="C1081" s="109" t="str">
        <f t="shared" si="31"/>
        <v>BLUE CARD PAPER FOR BACK BINDING</v>
      </c>
      <c r="F1081" s="42">
        <v>12</v>
      </c>
      <c r="G1081" s="106" t="s">
        <v>866</v>
      </c>
      <c r="H1081" s="106" t="s">
        <v>474</v>
      </c>
      <c r="I1081" s="106" t="s">
        <v>902</v>
      </c>
    </row>
    <row r="1082" spans="1:9">
      <c r="A1082" s="112">
        <v>45180</v>
      </c>
      <c r="B1082" s="106" t="s">
        <v>98</v>
      </c>
      <c r="C1082" s="109" t="str">
        <f t="shared" si="31"/>
        <v>A5 PAPER</v>
      </c>
      <c r="F1082" s="42">
        <v>200</v>
      </c>
      <c r="G1082" s="106" t="s">
        <v>200</v>
      </c>
      <c r="H1082" s="106" t="s">
        <v>415</v>
      </c>
      <c r="I1082" s="106" t="s">
        <v>903</v>
      </c>
    </row>
    <row r="1083" spans="1:9">
      <c r="A1083" s="112">
        <v>45180</v>
      </c>
      <c r="B1083" s="106" t="s">
        <v>27</v>
      </c>
      <c r="C1083" s="109" t="str">
        <f t="shared" si="31"/>
        <v>DCP PAPER 160G</v>
      </c>
      <c r="F1083" s="42">
        <v>25</v>
      </c>
      <c r="G1083" s="106" t="s">
        <v>305</v>
      </c>
      <c r="H1083" s="106" t="s">
        <v>669</v>
      </c>
      <c r="I1083" s="106" t="s">
        <v>904</v>
      </c>
    </row>
    <row r="1084" spans="1:9">
      <c r="A1084" s="112">
        <v>45182</v>
      </c>
      <c r="B1084" s="106" t="s">
        <v>33</v>
      </c>
      <c r="C1084" s="109" t="str">
        <f t="shared" si="31"/>
        <v>LAMINATING FILM A4</v>
      </c>
      <c r="F1084" s="42">
        <v>16</v>
      </c>
      <c r="G1084" s="106" t="s">
        <v>866</v>
      </c>
      <c r="H1084" s="106" t="s">
        <v>474</v>
      </c>
      <c r="I1084" s="106" t="s">
        <v>905</v>
      </c>
    </row>
    <row r="1085" spans="1:9">
      <c r="A1085" s="112">
        <v>45182</v>
      </c>
      <c r="B1085" s="106" t="s">
        <v>98</v>
      </c>
      <c r="C1085" s="109" t="str">
        <f t="shared" si="31"/>
        <v>A5 PAPER</v>
      </c>
      <c r="F1085" s="42">
        <v>200</v>
      </c>
      <c r="G1085" s="106" t="s">
        <v>906</v>
      </c>
      <c r="H1085" s="106" t="s">
        <v>168</v>
      </c>
      <c r="I1085" s="106" t="s">
        <v>907</v>
      </c>
    </row>
    <row r="1086" spans="1:9">
      <c r="A1086" s="112">
        <v>45182</v>
      </c>
      <c r="B1086" s="106" t="s">
        <v>33</v>
      </c>
      <c r="C1086" s="109" t="str">
        <f t="shared" si="31"/>
        <v>LAMINATING FILM A4</v>
      </c>
      <c r="F1086" s="42">
        <v>7</v>
      </c>
      <c r="G1086" s="106" t="s">
        <v>875</v>
      </c>
      <c r="H1086" s="106" t="s">
        <v>415</v>
      </c>
      <c r="I1086" s="106" t="s">
        <v>908</v>
      </c>
    </row>
    <row r="1087" spans="1:9">
      <c r="A1087" s="112">
        <v>45183</v>
      </c>
      <c r="B1087" s="106" t="s">
        <v>33</v>
      </c>
      <c r="C1087" s="109" t="str">
        <f t="shared" si="31"/>
        <v>LAMINATING FILM A4</v>
      </c>
      <c r="F1087" s="42">
        <v>7</v>
      </c>
      <c r="G1087" s="106" t="s">
        <v>875</v>
      </c>
      <c r="H1087" s="106" t="s">
        <v>415</v>
      </c>
      <c r="I1087" s="106" t="s">
        <v>908</v>
      </c>
    </row>
    <row r="1088" spans="1:9">
      <c r="A1088" s="112">
        <v>45183</v>
      </c>
      <c r="B1088" s="106" t="s">
        <v>82</v>
      </c>
      <c r="C1088" s="109" t="str">
        <f t="shared" si="31"/>
        <v>BINDER 2.5"</v>
      </c>
      <c r="F1088" s="42">
        <v>2</v>
      </c>
      <c r="G1088" s="106" t="s">
        <v>806</v>
      </c>
      <c r="H1088" s="106" t="s">
        <v>474</v>
      </c>
      <c r="I1088" s="106" t="s">
        <v>909</v>
      </c>
    </row>
    <row r="1089" spans="1:9">
      <c r="A1089" s="112">
        <v>45183</v>
      </c>
      <c r="B1089" s="106" t="s">
        <v>47</v>
      </c>
      <c r="C1089" s="109" t="str">
        <f t="shared" si="31"/>
        <v>PLASTIC DIVIDER 1-10</v>
      </c>
      <c r="F1089" s="42">
        <v>2</v>
      </c>
      <c r="G1089" s="106" t="s">
        <v>806</v>
      </c>
      <c r="H1089" s="106" t="s">
        <v>474</v>
      </c>
      <c r="I1089" s="106" t="s">
        <v>909</v>
      </c>
    </row>
    <row r="1090" spans="1:9">
      <c r="A1090" s="112">
        <v>45183</v>
      </c>
      <c r="B1090" s="106" t="s">
        <v>37</v>
      </c>
      <c r="C1090" s="109" t="str">
        <f t="shared" si="31"/>
        <v>PLASTIC SPIRAL 10MM</v>
      </c>
      <c r="F1090" s="42">
        <v>3</v>
      </c>
      <c r="G1090" s="106" t="s">
        <v>910</v>
      </c>
      <c r="H1090" s="106" t="s">
        <v>294</v>
      </c>
      <c r="I1090" s="106" t="s">
        <v>911</v>
      </c>
    </row>
    <row r="1091" spans="1:9">
      <c r="A1091" s="112">
        <v>45183</v>
      </c>
      <c r="B1091" s="106" t="s">
        <v>37</v>
      </c>
      <c r="C1091" s="109" t="str">
        <f t="shared" si="31"/>
        <v>PLASTIC SPIRAL 10MM</v>
      </c>
      <c r="F1091" s="42">
        <v>3</v>
      </c>
      <c r="G1091" s="106" t="s">
        <v>910</v>
      </c>
      <c r="H1091" s="106" t="s">
        <v>294</v>
      </c>
      <c r="I1091" s="106" t="s">
        <v>911</v>
      </c>
    </row>
    <row r="1092" spans="1:9">
      <c r="A1092" s="112">
        <v>45183</v>
      </c>
      <c r="B1092" s="106" t="s">
        <v>31</v>
      </c>
      <c r="C1092" s="109" t="str">
        <f t="shared" si="31"/>
        <v>TRANSPARENT BINDING COVER</v>
      </c>
      <c r="F1092" s="42">
        <v>3</v>
      </c>
      <c r="G1092" s="106" t="s">
        <v>910</v>
      </c>
      <c r="H1092" s="106" t="s">
        <v>294</v>
      </c>
      <c r="I1092" s="106" t="s">
        <v>911</v>
      </c>
    </row>
    <row r="1093" spans="1:9">
      <c r="A1093" s="112">
        <v>45183</v>
      </c>
      <c r="B1093" s="106" t="s">
        <v>34</v>
      </c>
      <c r="C1093" s="109" t="str">
        <f t="shared" si="31"/>
        <v>LAMINATING FILM A3</v>
      </c>
      <c r="F1093" s="42">
        <v>10</v>
      </c>
      <c r="G1093" s="106" t="s">
        <v>219</v>
      </c>
      <c r="H1093" s="106" t="s">
        <v>351</v>
      </c>
      <c r="I1093" s="106" t="s">
        <v>912</v>
      </c>
    </row>
    <row r="1094" spans="1:9">
      <c r="A1094" s="112">
        <v>45183</v>
      </c>
      <c r="B1094" s="106" t="s">
        <v>82</v>
      </c>
      <c r="C1094" s="109" t="str">
        <f t="shared" si="31"/>
        <v>BINDER 2.5"</v>
      </c>
      <c r="F1094" s="42">
        <v>2</v>
      </c>
      <c r="G1094" s="106" t="s">
        <v>806</v>
      </c>
      <c r="H1094" s="106" t="s">
        <v>474</v>
      </c>
      <c r="I1094" s="106" t="s">
        <v>913</v>
      </c>
    </row>
    <row r="1095" spans="1:9">
      <c r="A1095" s="112">
        <v>45183</v>
      </c>
      <c r="B1095" s="106" t="s">
        <v>47</v>
      </c>
      <c r="C1095" s="109" t="str">
        <f t="shared" si="31"/>
        <v>PLASTIC DIVIDER 1-10</v>
      </c>
      <c r="F1095" s="42">
        <v>2</v>
      </c>
      <c r="G1095" s="106" t="s">
        <v>806</v>
      </c>
      <c r="H1095" s="106" t="s">
        <v>474</v>
      </c>
      <c r="I1095" s="106" t="s">
        <v>913</v>
      </c>
    </row>
    <row r="1096" spans="1:9">
      <c r="A1096" s="112">
        <v>45186</v>
      </c>
      <c r="B1096" s="106" t="s">
        <v>34</v>
      </c>
      <c r="C1096" s="109" t="str">
        <f t="shared" si="31"/>
        <v>LAMINATING FILM A3</v>
      </c>
      <c r="F1096" s="42">
        <v>12</v>
      </c>
      <c r="G1096" s="106" t="s">
        <v>219</v>
      </c>
      <c r="H1096" s="106" t="s">
        <v>351</v>
      </c>
      <c r="I1096" s="106" t="s">
        <v>363</v>
      </c>
    </row>
    <row r="1097" spans="1:9">
      <c r="A1097" s="112">
        <v>45186</v>
      </c>
      <c r="B1097" s="106" t="s">
        <v>37</v>
      </c>
      <c r="C1097" s="109" t="str">
        <f t="shared" si="31"/>
        <v>PLASTIC SPIRAL 10MM</v>
      </c>
      <c r="F1097" s="42">
        <v>1</v>
      </c>
      <c r="G1097" s="106" t="s">
        <v>357</v>
      </c>
      <c r="H1097" s="106" t="s">
        <v>426</v>
      </c>
      <c r="I1097" s="106" t="s">
        <v>914</v>
      </c>
    </row>
    <row r="1098" spans="1:9">
      <c r="A1098" s="112">
        <v>45186</v>
      </c>
      <c r="B1098" s="106" t="s">
        <v>31</v>
      </c>
      <c r="C1098" s="109" t="str">
        <f t="shared" si="31"/>
        <v>TRANSPARENT BINDING COVER</v>
      </c>
      <c r="F1098" s="42">
        <v>1</v>
      </c>
      <c r="G1098" s="106" t="s">
        <v>357</v>
      </c>
      <c r="H1098" s="106" t="s">
        <v>426</v>
      </c>
      <c r="I1098" s="106" t="s">
        <v>914</v>
      </c>
    </row>
    <row r="1099" spans="1:9">
      <c r="A1099" s="112">
        <v>45186</v>
      </c>
      <c r="B1099" s="106" t="s">
        <v>32</v>
      </c>
      <c r="C1099" s="109" t="str">
        <f t="shared" si="31"/>
        <v>BLUE CARD PAPER FOR BACK BINDING</v>
      </c>
      <c r="F1099" s="42">
        <v>1</v>
      </c>
      <c r="G1099" s="106" t="s">
        <v>357</v>
      </c>
      <c r="H1099" s="106" t="s">
        <v>426</v>
      </c>
      <c r="I1099" s="106" t="s">
        <v>914</v>
      </c>
    </row>
    <row r="1100" spans="1:9">
      <c r="A1100" s="112">
        <v>45186</v>
      </c>
      <c r="B1100" s="106" t="s">
        <v>98</v>
      </c>
      <c r="C1100" s="109" t="str">
        <f t="shared" si="31"/>
        <v>A5 PAPER</v>
      </c>
      <c r="F1100" s="42">
        <v>200</v>
      </c>
      <c r="G1100" s="106" t="s">
        <v>875</v>
      </c>
      <c r="H1100" s="106" t="s">
        <v>415</v>
      </c>
      <c r="I1100" s="106" t="s">
        <v>915</v>
      </c>
    </row>
    <row r="1101" spans="1:9">
      <c r="A1101" s="112">
        <v>45186</v>
      </c>
      <c r="B1101" s="106" t="s">
        <v>34</v>
      </c>
      <c r="C1101" s="109" t="str">
        <f t="shared" si="31"/>
        <v>LAMINATING FILM A3</v>
      </c>
      <c r="F1101" s="42">
        <v>12</v>
      </c>
      <c r="G1101" s="106" t="s">
        <v>219</v>
      </c>
      <c r="H1101" s="106" t="s">
        <v>351</v>
      </c>
      <c r="I1101" s="106" t="s">
        <v>916</v>
      </c>
    </row>
    <row r="1102" spans="1:9">
      <c r="A1102" s="112">
        <v>45186</v>
      </c>
      <c r="B1102" s="106" t="s">
        <v>37</v>
      </c>
      <c r="C1102" s="109" t="str">
        <f t="shared" si="31"/>
        <v>PLASTIC SPIRAL 10MM</v>
      </c>
      <c r="F1102" s="42">
        <v>1</v>
      </c>
      <c r="G1102" s="106" t="s">
        <v>799</v>
      </c>
      <c r="H1102" s="106" t="s">
        <v>917</v>
      </c>
    </row>
    <row r="1103" spans="1:9">
      <c r="A1103" s="112">
        <v>45186</v>
      </c>
      <c r="B1103" s="106" t="s">
        <v>31</v>
      </c>
      <c r="C1103" s="109" t="str">
        <f t="shared" si="31"/>
        <v>TRANSPARENT BINDING COVER</v>
      </c>
      <c r="F1103" s="42">
        <v>1</v>
      </c>
      <c r="G1103" s="106" t="s">
        <v>799</v>
      </c>
      <c r="H1103" s="106" t="s">
        <v>917</v>
      </c>
    </row>
    <row r="1104" spans="1:9">
      <c r="A1104" s="112">
        <v>45186</v>
      </c>
      <c r="B1104" s="106" t="s">
        <v>32</v>
      </c>
      <c r="C1104" s="109" t="str">
        <f t="shared" si="31"/>
        <v>BLUE CARD PAPER FOR BACK BINDING</v>
      </c>
      <c r="F1104" s="42">
        <v>1</v>
      </c>
      <c r="G1104" s="106" t="s">
        <v>799</v>
      </c>
      <c r="H1104" s="106" t="s">
        <v>917</v>
      </c>
    </row>
    <row r="1105" spans="1:9">
      <c r="A1105" s="112">
        <v>45187</v>
      </c>
      <c r="B1105" s="106" t="s">
        <v>37</v>
      </c>
      <c r="C1105" s="109" t="str">
        <f t="shared" si="31"/>
        <v>PLASTIC SPIRAL 10MM</v>
      </c>
      <c r="F1105" s="42">
        <v>1</v>
      </c>
      <c r="G1105" s="106" t="s">
        <v>300</v>
      </c>
      <c r="H1105" s="106" t="s">
        <v>724</v>
      </c>
      <c r="I1105" s="106" t="s">
        <v>918</v>
      </c>
    </row>
    <row r="1106" spans="1:9">
      <c r="A1106" s="112">
        <v>45187</v>
      </c>
      <c r="B1106" s="106" t="s">
        <v>37</v>
      </c>
      <c r="C1106" s="109" t="str">
        <f t="shared" si="31"/>
        <v>PLASTIC SPIRAL 10MM</v>
      </c>
      <c r="F1106" s="42">
        <v>1</v>
      </c>
      <c r="G1106" s="106" t="s">
        <v>404</v>
      </c>
      <c r="H1106" s="106" t="s">
        <v>168</v>
      </c>
      <c r="I1106" s="106" t="s">
        <v>919</v>
      </c>
    </row>
    <row r="1107" spans="1:9">
      <c r="A1107" s="112">
        <v>45187</v>
      </c>
      <c r="B1107" s="106" t="s">
        <v>98</v>
      </c>
      <c r="C1107" s="109" t="str">
        <f t="shared" si="31"/>
        <v>A5 PAPER</v>
      </c>
      <c r="F1107" s="42">
        <v>20</v>
      </c>
      <c r="G1107" s="106" t="s">
        <v>647</v>
      </c>
      <c r="H1107" s="106" t="s">
        <v>168</v>
      </c>
      <c r="I1107" s="106" t="s">
        <v>920</v>
      </c>
    </row>
    <row r="1108" spans="1:9">
      <c r="A1108" s="112">
        <v>45187</v>
      </c>
      <c r="B1108" s="106" t="s">
        <v>98</v>
      </c>
      <c r="C1108" s="109" t="str">
        <f t="shared" ref="C1108:C1114" si="32">VLOOKUP(B1108,ITEMS,2,FALSE)</f>
        <v>A5 PAPER</v>
      </c>
      <c r="F1108" s="42">
        <v>100</v>
      </c>
      <c r="G1108" s="106" t="s">
        <v>490</v>
      </c>
      <c r="H1108" s="106" t="s">
        <v>168</v>
      </c>
      <c r="I1108" s="106" t="s">
        <v>921</v>
      </c>
    </row>
    <row r="1109" spans="1:9">
      <c r="A1109" s="112">
        <v>45187</v>
      </c>
      <c r="B1109" s="106" t="s">
        <v>98</v>
      </c>
      <c r="C1109" s="109" t="str">
        <f t="shared" si="32"/>
        <v>A5 PAPER</v>
      </c>
      <c r="F1109" s="42">
        <v>40</v>
      </c>
      <c r="G1109" s="106" t="s">
        <v>446</v>
      </c>
      <c r="H1109" s="106" t="s">
        <v>168</v>
      </c>
      <c r="I1109" s="106" t="s">
        <v>922</v>
      </c>
    </row>
    <row r="1110" spans="1:9">
      <c r="A1110" s="112">
        <v>45187</v>
      </c>
      <c r="B1110" s="106" t="s">
        <v>98</v>
      </c>
      <c r="C1110" s="109" t="str">
        <f t="shared" si="32"/>
        <v>A5 PAPER</v>
      </c>
      <c r="F1110" s="42">
        <v>250</v>
      </c>
      <c r="G1110" s="106" t="s">
        <v>200</v>
      </c>
      <c r="H1110" s="106" t="s">
        <v>168</v>
      </c>
      <c r="I1110" s="106" t="s">
        <v>923</v>
      </c>
    </row>
    <row r="1111" spans="1:9">
      <c r="A1111" s="112">
        <v>45187</v>
      </c>
      <c r="B1111" s="106" t="s">
        <v>33</v>
      </c>
      <c r="C1111" s="109" t="str">
        <f t="shared" si="32"/>
        <v>LAMINATING FILM A4</v>
      </c>
      <c r="F1111" s="42">
        <v>20</v>
      </c>
      <c r="G1111" s="106" t="s">
        <v>200</v>
      </c>
      <c r="H1111" s="106" t="s">
        <v>168</v>
      </c>
      <c r="I1111" s="106" t="s">
        <v>923</v>
      </c>
    </row>
    <row r="1112" spans="1:9">
      <c r="A1112" s="112">
        <v>45187</v>
      </c>
      <c r="B1112" s="106" t="s">
        <v>34</v>
      </c>
      <c r="C1112" s="109" t="str">
        <f t="shared" si="32"/>
        <v>LAMINATING FILM A3</v>
      </c>
      <c r="F1112" s="42">
        <v>3</v>
      </c>
      <c r="G1112" s="106" t="s">
        <v>875</v>
      </c>
      <c r="H1112" s="106" t="s">
        <v>415</v>
      </c>
      <c r="I1112" s="106" t="s">
        <v>924</v>
      </c>
    </row>
    <row r="1113" spans="1:9">
      <c r="A1113" s="112">
        <v>45187</v>
      </c>
      <c r="B1113" s="106" t="s">
        <v>33</v>
      </c>
      <c r="C1113" s="109" t="str">
        <f t="shared" si="32"/>
        <v>LAMINATING FILM A4</v>
      </c>
      <c r="F1113" s="42">
        <v>1</v>
      </c>
      <c r="G1113" s="106" t="s">
        <v>309</v>
      </c>
      <c r="H1113" s="106" t="s">
        <v>891</v>
      </c>
      <c r="I1113" s="106" t="s">
        <v>493</v>
      </c>
    </row>
    <row r="1114" spans="1:9">
      <c r="A1114" s="112">
        <v>45187</v>
      </c>
      <c r="B1114" s="106" t="s">
        <v>98</v>
      </c>
      <c r="C1114" s="109" t="str">
        <f t="shared" si="32"/>
        <v>A5 PAPER</v>
      </c>
      <c r="F1114" s="42">
        <v>50</v>
      </c>
      <c r="G1114" s="106" t="s">
        <v>219</v>
      </c>
      <c r="H1114" s="106" t="s">
        <v>351</v>
      </c>
      <c r="I1114" s="106" t="s">
        <v>925</v>
      </c>
    </row>
    <row r="1115" spans="1:9">
      <c r="A1115" s="112">
        <v>45188</v>
      </c>
      <c r="B1115" s="106" t="s">
        <v>37</v>
      </c>
      <c r="C1115" s="109" t="str">
        <f t="shared" si="31"/>
        <v>PLASTIC SPIRAL 10MM</v>
      </c>
      <c r="F1115" s="42">
        <v>52</v>
      </c>
      <c r="G1115" s="106" t="s">
        <v>866</v>
      </c>
      <c r="H1115" s="106" t="s">
        <v>474</v>
      </c>
      <c r="I1115" s="106" t="s">
        <v>926</v>
      </c>
    </row>
    <row r="1116" spans="1:9">
      <c r="A1116" s="112">
        <v>45188</v>
      </c>
      <c r="B1116" s="106" t="s">
        <v>31</v>
      </c>
      <c r="C1116" s="109" t="str">
        <f t="shared" si="31"/>
        <v>TRANSPARENT BINDING COVER</v>
      </c>
      <c r="F1116" s="42">
        <v>52</v>
      </c>
      <c r="G1116" s="106" t="s">
        <v>866</v>
      </c>
      <c r="H1116" s="106" t="s">
        <v>474</v>
      </c>
      <c r="I1116" s="106" t="s">
        <v>926</v>
      </c>
    </row>
    <row r="1117" spans="1:9">
      <c r="A1117" s="112">
        <v>45188</v>
      </c>
      <c r="B1117" s="106" t="s">
        <v>32</v>
      </c>
      <c r="C1117" s="109" t="str">
        <f t="shared" si="31"/>
        <v>BLUE CARD PAPER FOR BACK BINDING</v>
      </c>
      <c r="F1117" s="42">
        <v>52</v>
      </c>
      <c r="G1117" s="106" t="s">
        <v>866</v>
      </c>
      <c r="H1117" s="106" t="s">
        <v>474</v>
      </c>
      <c r="I1117" s="106" t="s">
        <v>926</v>
      </c>
    </row>
    <row r="1118" spans="1:9">
      <c r="A1118" s="112">
        <v>45188</v>
      </c>
      <c r="B1118" s="106" t="s">
        <v>52</v>
      </c>
      <c r="C1118" s="109" t="str">
        <f t="shared" si="31"/>
        <v>A4 STICKER</v>
      </c>
      <c r="F1118" s="42">
        <v>14</v>
      </c>
      <c r="G1118" s="106" t="s">
        <v>850</v>
      </c>
      <c r="H1118" s="106" t="s">
        <v>891</v>
      </c>
      <c r="I1118" s="106" t="s">
        <v>846</v>
      </c>
    </row>
    <row r="1119" spans="1:9">
      <c r="A1119" s="112">
        <v>45188</v>
      </c>
      <c r="B1119" s="106" t="s">
        <v>98</v>
      </c>
      <c r="C1119" s="109" t="str">
        <f t="shared" si="31"/>
        <v>A5 PAPER</v>
      </c>
      <c r="F1119" s="42">
        <v>30</v>
      </c>
      <c r="G1119" s="106" t="s">
        <v>850</v>
      </c>
      <c r="H1119" s="106" t="s">
        <v>891</v>
      </c>
      <c r="I1119" s="106" t="s">
        <v>927</v>
      </c>
    </row>
    <row r="1120" spans="1:9">
      <c r="A1120" s="112">
        <v>45188</v>
      </c>
      <c r="B1120" s="106" t="s">
        <v>29</v>
      </c>
      <c r="C1120" s="109" t="str">
        <f t="shared" si="31"/>
        <v>DCP PAPER 250G</v>
      </c>
      <c r="F1120" s="42">
        <v>3</v>
      </c>
      <c r="G1120" s="106" t="s">
        <v>309</v>
      </c>
      <c r="H1120" s="106" t="s">
        <v>891</v>
      </c>
      <c r="I1120" s="106" t="s">
        <v>928</v>
      </c>
    </row>
    <row r="1121" spans="1:9">
      <c r="A1121" s="112">
        <v>45188</v>
      </c>
      <c r="B1121" s="106" t="s">
        <v>34</v>
      </c>
      <c r="C1121" s="109" t="str">
        <f t="shared" si="31"/>
        <v>LAMINATING FILM A3</v>
      </c>
      <c r="F1121" s="42">
        <v>2</v>
      </c>
      <c r="G1121" s="106" t="s">
        <v>875</v>
      </c>
      <c r="H1121" s="106" t="s">
        <v>415</v>
      </c>
      <c r="I1121" s="106" t="s">
        <v>929</v>
      </c>
    </row>
    <row r="1122" spans="1:9">
      <c r="A1122" s="112">
        <v>45188</v>
      </c>
      <c r="B1122" s="106" t="s">
        <v>37</v>
      </c>
      <c r="C1122" s="109" t="str">
        <f t="shared" si="31"/>
        <v>PLASTIC SPIRAL 10MM</v>
      </c>
      <c r="F1122" s="42">
        <v>1</v>
      </c>
      <c r="G1122" s="106" t="s">
        <v>888</v>
      </c>
      <c r="H1122" s="106" t="s">
        <v>724</v>
      </c>
      <c r="I1122" s="106" t="s">
        <v>930</v>
      </c>
    </row>
    <row r="1123" spans="1:9">
      <c r="A1123" s="112">
        <v>45188</v>
      </c>
      <c r="B1123" s="106" t="s">
        <v>31</v>
      </c>
      <c r="C1123" s="109" t="str">
        <f t="shared" si="31"/>
        <v>TRANSPARENT BINDING COVER</v>
      </c>
      <c r="F1123" s="42">
        <v>1</v>
      </c>
      <c r="G1123" s="106" t="s">
        <v>888</v>
      </c>
      <c r="H1123" s="106" t="s">
        <v>724</v>
      </c>
      <c r="I1123" s="106" t="s">
        <v>930</v>
      </c>
    </row>
    <row r="1124" spans="1:9">
      <c r="A1124" s="112">
        <v>45188</v>
      </c>
      <c r="B1124" s="106" t="s">
        <v>32</v>
      </c>
      <c r="C1124" s="109" t="str">
        <f t="shared" si="31"/>
        <v>BLUE CARD PAPER FOR BACK BINDING</v>
      </c>
      <c r="F1124" s="42">
        <v>1</v>
      </c>
      <c r="G1124" s="106" t="s">
        <v>888</v>
      </c>
      <c r="H1124" s="106" t="s">
        <v>724</v>
      </c>
      <c r="I1124" s="106" t="s">
        <v>930</v>
      </c>
    </row>
    <row r="1125" spans="1:9">
      <c r="A1125" s="112">
        <v>45188</v>
      </c>
      <c r="B1125" s="106" t="s">
        <v>52</v>
      </c>
      <c r="C1125" s="109" t="str">
        <f t="shared" si="31"/>
        <v>A4 STICKER</v>
      </c>
      <c r="F1125" s="42">
        <v>2</v>
      </c>
      <c r="G1125" s="106" t="s">
        <v>317</v>
      </c>
      <c r="H1125" s="106" t="s">
        <v>931</v>
      </c>
      <c r="I1125" s="106" t="s">
        <v>846</v>
      </c>
    </row>
    <row r="1126" spans="1:9">
      <c r="A1126" s="112">
        <v>45188</v>
      </c>
      <c r="B1126" s="106" t="s">
        <v>29</v>
      </c>
      <c r="C1126" s="109" t="str">
        <f t="shared" si="31"/>
        <v>DCP PAPER 250G</v>
      </c>
      <c r="F1126" s="42">
        <v>3</v>
      </c>
      <c r="G1126" s="106" t="s">
        <v>806</v>
      </c>
      <c r="H1126" s="106" t="s">
        <v>474</v>
      </c>
      <c r="I1126" s="106" t="s">
        <v>527</v>
      </c>
    </row>
    <row r="1127" spans="1:9">
      <c r="A1127" s="112">
        <v>45188</v>
      </c>
      <c r="B1127" s="106" t="s">
        <v>27</v>
      </c>
      <c r="C1127" s="109" t="str">
        <f t="shared" si="31"/>
        <v>DCP PAPER 160G</v>
      </c>
      <c r="F1127" s="42">
        <v>10</v>
      </c>
      <c r="G1127" s="106" t="s">
        <v>932</v>
      </c>
      <c r="H1127" s="106" t="s">
        <v>415</v>
      </c>
      <c r="I1127" s="106" t="s">
        <v>933</v>
      </c>
    </row>
    <row r="1128" spans="1:9">
      <c r="A1128" s="112">
        <v>45188</v>
      </c>
      <c r="B1128" s="106" t="s">
        <v>33</v>
      </c>
      <c r="C1128" s="109" t="str">
        <f t="shared" si="31"/>
        <v>LAMINATING FILM A4</v>
      </c>
      <c r="F1128" s="42">
        <v>2</v>
      </c>
      <c r="G1128" s="106" t="s">
        <v>289</v>
      </c>
      <c r="H1128" s="106" t="s">
        <v>891</v>
      </c>
      <c r="I1128" s="106" t="s">
        <v>389</v>
      </c>
    </row>
    <row r="1129" spans="1:9">
      <c r="A1129" s="112">
        <v>45189</v>
      </c>
      <c r="B1129" s="106" t="s">
        <v>34</v>
      </c>
      <c r="C1129" s="109" t="str">
        <f t="shared" si="31"/>
        <v>LAMINATING FILM A3</v>
      </c>
      <c r="F1129" s="42">
        <v>10</v>
      </c>
      <c r="G1129" s="106" t="s">
        <v>219</v>
      </c>
      <c r="H1129" s="106" t="s">
        <v>351</v>
      </c>
      <c r="I1129" s="106" t="s">
        <v>934</v>
      </c>
    </row>
    <row r="1130" spans="1:9">
      <c r="A1130" s="112">
        <v>45189</v>
      </c>
      <c r="B1130" s="106" t="s">
        <v>82</v>
      </c>
      <c r="C1130" s="109" t="str">
        <f t="shared" si="31"/>
        <v>BINDER 2.5"</v>
      </c>
      <c r="F1130" s="42">
        <v>2</v>
      </c>
      <c r="G1130" s="106" t="s">
        <v>460</v>
      </c>
      <c r="H1130" s="106" t="s">
        <v>228</v>
      </c>
      <c r="I1130" s="106" t="s">
        <v>935</v>
      </c>
    </row>
    <row r="1131" spans="1:9">
      <c r="A1131" s="112">
        <v>45189</v>
      </c>
      <c r="B1131" s="106" t="s">
        <v>77</v>
      </c>
      <c r="C1131" s="109" t="str">
        <f t="shared" si="31"/>
        <v>PLASTIC DIVIDER 1-20</v>
      </c>
      <c r="F1131" s="42">
        <v>1</v>
      </c>
      <c r="G1131" s="106" t="s">
        <v>460</v>
      </c>
      <c r="H1131" s="106" t="s">
        <v>228</v>
      </c>
      <c r="I1131" s="106" t="s">
        <v>935</v>
      </c>
    </row>
    <row r="1132" spans="1:9">
      <c r="A1132" s="112">
        <v>45190</v>
      </c>
      <c r="B1132" s="106" t="s">
        <v>29</v>
      </c>
      <c r="C1132" s="109" t="str">
        <f t="shared" si="31"/>
        <v>DCP PAPER 250G</v>
      </c>
      <c r="F1132" s="42">
        <v>6</v>
      </c>
      <c r="G1132" s="106" t="s">
        <v>262</v>
      </c>
      <c r="H1132" s="106" t="s">
        <v>263</v>
      </c>
      <c r="I1132" s="106" t="s">
        <v>936</v>
      </c>
    </row>
    <row r="1133" spans="1:9">
      <c r="A1133" s="112">
        <v>45190</v>
      </c>
      <c r="B1133" s="106" t="s">
        <v>29</v>
      </c>
      <c r="C1133" s="109" t="str">
        <f t="shared" ref="C1133" si="33">VLOOKUP(B1133,ITEMS,2,FALSE)</f>
        <v>DCP PAPER 250G</v>
      </c>
      <c r="F1133" s="42">
        <v>6</v>
      </c>
      <c r="G1133" s="106" t="s">
        <v>215</v>
      </c>
      <c r="H1133" s="106" t="s">
        <v>346</v>
      </c>
      <c r="I1133" s="106" t="s">
        <v>937</v>
      </c>
    </row>
    <row r="1134" spans="1:9">
      <c r="A1134" s="112">
        <v>45190</v>
      </c>
      <c r="B1134" s="106" t="s">
        <v>98</v>
      </c>
      <c r="C1134" s="109" t="str">
        <f t="shared" ref="C1134:C1198" si="34">VLOOKUP(B1134,ITEMS,2,FALSE)</f>
        <v>A5 PAPER</v>
      </c>
      <c r="F1134" s="42">
        <v>50</v>
      </c>
      <c r="G1134" s="106" t="s">
        <v>219</v>
      </c>
      <c r="H1134" s="106" t="s">
        <v>351</v>
      </c>
      <c r="I1134" s="106" t="s">
        <v>938</v>
      </c>
    </row>
    <row r="1135" spans="1:9">
      <c r="A1135" s="112">
        <v>45190</v>
      </c>
      <c r="B1135" s="106" t="s">
        <v>37</v>
      </c>
      <c r="C1135" s="109" t="str">
        <f t="shared" si="34"/>
        <v>PLASTIC SPIRAL 10MM</v>
      </c>
      <c r="F1135" s="42">
        <v>3</v>
      </c>
      <c r="G1135" s="106" t="s">
        <v>866</v>
      </c>
      <c r="H1135" s="106" t="s">
        <v>474</v>
      </c>
      <c r="I1135" s="106" t="s">
        <v>939</v>
      </c>
    </row>
    <row r="1136" spans="1:9">
      <c r="A1136" s="112">
        <v>45190</v>
      </c>
      <c r="B1136" s="106" t="s">
        <v>31</v>
      </c>
      <c r="C1136" s="109" t="str">
        <f t="shared" si="34"/>
        <v>TRANSPARENT BINDING COVER</v>
      </c>
      <c r="F1136" s="42">
        <v>3</v>
      </c>
      <c r="G1136" s="106" t="s">
        <v>866</v>
      </c>
      <c r="H1136" s="106" t="s">
        <v>474</v>
      </c>
      <c r="I1136" s="106" t="s">
        <v>939</v>
      </c>
    </row>
    <row r="1137" spans="1:9">
      <c r="A1137" s="112">
        <v>45190</v>
      </c>
      <c r="B1137" s="106" t="s">
        <v>32</v>
      </c>
      <c r="C1137" s="109" t="str">
        <f t="shared" si="34"/>
        <v>BLUE CARD PAPER FOR BACK BINDING</v>
      </c>
      <c r="F1137" s="42">
        <v>3</v>
      </c>
      <c r="G1137" s="106" t="s">
        <v>866</v>
      </c>
      <c r="H1137" s="106" t="s">
        <v>474</v>
      </c>
      <c r="I1137" s="106" t="s">
        <v>939</v>
      </c>
    </row>
    <row r="1138" spans="1:9">
      <c r="A1138" s="112">
        <v>45193</v>
      </c>
      <c r="B1138" s="106" t="s">
        <v>63</v>
      </c>
      <c r="C1138" s="120" t="str">
        <f t="shared" si="34"/>
        <v>SH 12 Kyocera stapler ( Upper portion )</v>
      </c>
      <c r="D1138" s="121"/>
      <c r="E1138" s="121"/>
      <c r="F1138" s="147">
        <v>1</v>
      </c>
      <c r="G1138" s="121" t="s">
        <v>198</v>
      </c>
      <c r="H1138" s="121" t="s">
        <v>198</v>
      </c>
      <c r="I1138" s="121" t="s">
        <v>600</v>
      </c>
    </row>
    <row r="1139" spans="1:9">
      <c r="A1139" s="112">
        <v>45193</v>
      </c>
      <c r="B1139" s="106" t="s">
        <v>36</v>
      </c>
      <c r="C1139" s="109" t="str">
        <f t="shared" si="34"/>
        <v>PLASTIC SPIRAL 8MM</v>
      </c>
      <c r="F1139" s="42">
        <v>3</v>
      </c>
      <c r="G1139" s="106" t="s">
        <v>278</v>
      </c>
      <c r="H1139" s="106" t="s">
        <v>509</v>
      </c>
      <c r="I1139" s="106" t="s">
        <v>940</v>
      </c>
    </row>
    <row r="1140" spans="1:9">
      <c r="A1140" s="112">
        <v>45193</v>
      </c>
      <c r="B1140" s="106" t="s">
        <v>31</v>
      </c>
      <c r="C1140" s="109" t="str">
        <f t="shared" si="34"/>
        <v>TRANSPARENT BINDING COVER</v>
      </c>
      <c r="F1140" s="42">
        <v>3</v>
      </c>
      <c r="G1140" s="106" t="s">
        <v>278</v>
      </c>
      <c r="H1140" s="106" t="s">
        <v>509</v>
      </c>
      <c r="I1140" s="106" t="s">
        <v>940</v>
      </c>
    </row>
    <row r="1141" spans="1:9">
      <c r="A1141" s="112">
        <v>45193</v>
      </c>
      <c r="B1141" s="106" t="s">
        <v>32</v>
      </c>
      <c r="C1141" s="109" t="str">
        <f t="shared" si="34"/>
        <v>BLUE CARD PAPER FOR BACK BINDING</v>
      </c>
      <c r="F1141" s="42">
        <v>3</v>
      </c>
      <c r="G1141" s="106" t="s">
        <v>278</v>
      </c>
      <c r="H1141" s="106" t="s">
        <v>509</v>
      </c>
      <c r="I1141" s="106" t="s">
        <v>940</v>
      </c>
    </row>
    <row r="1142" spans="1:9">
      <c r="A1142" s="112">
        <v>45193</v>
      </c>
      <c r="B1142" s="106" t="s">
        <v>52</v>
      </c>
      <c r="C1142" s="109" t="str">
        <f t="shared" si="34"/>
        <v>A4 STICKER</v>
      </c>
      <c r="F1142" s="42">
        <v>3</v>
      </c>
      <c r="G1142" s="106" t="s">
        <v>850</v>
      </c>
      <c r="H1142" s="106" t="s">
        <v>891</v>
      </c>
      <c r="I1142" s="106" t="s">
        <v>846</v>
      </c>
    </row>
    <row r="1143" spans="1:9">
      <c r="A1143" s="112">
        <v>45193</v>
      </c>
      <c r="B1143" s="106" t="s">
        <v>98</v>
      </c>
      <c r="C1143" s="109" t="str">
        <f t="shared" si="34"/>
        <v>A5 PAPER</v>
      </c>
      <c r="F1143" s="42">
        <v>40</v>
      </c>
      <c r="G1143" s="106" t="s">
        <v>357</v>
      </c>
      <c r="H1143" s="106" t="s">
        <v>426</v>
      </c>
      <c r="I1143" s="106" t="s">
        <v>941</v>
      </c>
    </row>
    <row r="1144" spans="1:9">
      <c r="A1144" s="112">
        <v>45193</v>
      </c>
      <c r="B1144" s="106" t="s">
        <v>98</v>
      </c>
      <c r="C1144" s="109" t="str">
        <f t="shared" si="34"/>
        <v>A5 PAPER</v>
      </c>
      <c r="F1144" s="42">
        <v>200</v>
      </c>
      <c r="G1144" s="106" t="s">
        <v>490</v>
      </c>
      <c r="H1144" s="106" t="s">
        <v>426</v>
      </c>
      <c r="I1144" s="106" t="s">
        <v>942</v>
      </c>
    </row>
    <row r="1145" spans="1:9">
      <c r="A1145" s="112">
        <v>45193</v>
      </c>
      <c r="B1145" s="106" t="s">
        <v>34</v>
      </c>
      <c r="C1145" s="109" t="str">
        <f t="shared" si="34"/>
        <v>LAMINATING FILM A3</v>
      </c>
      <c r="F1145" s="42">
        <v>3</v>
      </c>
      <c r="G1145" s="106" t="s">
        <v>219</v>
      </c>
      <c r="H1145" s="106" t="s">
        <v>351</v>
      </c>
      <c r="I1145" s="106" t="s">
        <v>616</v>
      </c>
    </row>
    <row r="1146" spans="1:9">
      <c r="A1146" s="112">
        <v>45194</v>
      </c>
      <c r="B1146" s="106" t="s">
        <v>98</v>
      </c>
      <c r="C1146" s="109" t="str">
        <f t="shared" si="34"/>
        <v>A5 PAPER</v>
      </c>
      <c r="F1146" s="42">
        <v>200</v>
      </c>
      <c r="G1146" s="106" t="s">
        <v>357</v>
      </c>
      <c r="H1146" s="106" t="s">
        <v>426</v>
      </c>
      <c r="I1146" s="106" t="s">
        <v>943</v>
      </c>
    </row>
    <row r="1147" spans="1:9">
      <c r="A1147" s="112">
        <v>45194</v>
      </c>
      <c r="B1147" s="106" t="s">
        <v>27</v>
      </c>
      <c r="C1147" s="109" t="str">
        <f t="shared" si="34"/>
        <v>DCP PAPER 160G</v>
      </c>
      <c r="F1147" s="42">
        <v>108</v>
      </c>
      <c r="G1147" s="106" t="s">
        <v>944</v>
      </c>
      <c r="H1147" s="106" t="s">
        <v>426</v>
      </c>
      <c r="I1147" s="106" t="s">
        <v>945</v>
      </c>
    </row>
    <row r="1148" spans="1:9">
      <c r="A1148" s="112">
        <v>45194</v>
      </c>
      <c r="B1148" s="106" t="s">
        <v>82</v>
      </c>
      <c r="C1148" s="109" t="str">
        <f t="shared" si="34"/>
        <v>BINDER 2.5"</v>
      </c>
      <c r="F1148" s="42">
        <v>1</v>
      </c>
      <c r="G1148" s="106" t="s">
        <v>270</v>
      </c>
      <c r="H1148" s="106" t="s">
        <v>450</v>
      </c>
      <c r="I1148" s="106" t="s">
        <v>946</v>
      </c>
    </row>
    <row r="1149" spans="1:9">
      <c r="A1149" s="112">
        <v>45194</v>
      </c>
      <c r="B1149" s="106" t="s">
        <v>77</v>
      </c>
      <c r="C1149" s="109" t="str">
        <f t="shared" si="34"/>
        <v>PLASTIC DIVIDER 1-20</v>
      </c>
      <c r="F1149" s="42">
        <v>1</v>
      </c>
      <c r="G1149" s="106" t="s">
        <v>270</v>
      </c>
      <c r="H1149" s="106" t="s">
        <v>450</v>
      </c>
      <c r="I1149" s="106" t="s">
        <v>946</v>
      </c>
    </row>
    <row r="1150" spans="1:9">
      <c r="A1150" s="112">
        <v>45196</v>
      </c>
      <c r="B1150" s="106" t="s">
        <v>38</v>
      </c>
      <c r="C1150" s="109" t="str">
        <f t="shared" si="34"/>
        <v>PLASTIC SPIRAL 12MM</v>
      </c>
      <c r="F1150" s="42">
        <v>1</v>
      </c>
      <c r="G1150" s="106" t="s">
        <v>788</v>
      </c>
      <c r="H1150" s="106" t="s">
        <v>535</v>
      </c>
      <c r="I1150" s="106" t="s">
        <v>947</v>
      </c>
    </row>
    <row r="1151" spans="1:9">
      <c r="A1151" s="112">
        <v>45196</v>
      </c>
      <c r="B1151" s="106" t="s">
        <v>31</v>
      </c>
      <c r="C1151" s="109" t="str">
        <f t="shared" si="34"/>
        <v>TRANSPARENT BINDING COVER</v>
      </c>
      <c r="F1151" s="42">
        <v>1</v>
      </c>
      <c r="G1151" s="106" t="s">
        <v>788</v>
      </c>
      <c r="H1151" s="106" t="s">
        <v>535</v>
      </c>
      <c r="I1151" s="106" t="s">
        <v>947</v>
      </c>
    </row>
    <row r="1152" spans="1:9">
      <c r="A1152" s="112">
        <v>45196</v>
      </c>
      <c r="B1152" s="106" t="s">
        <v>32</v>
      </c>
      <c r="C1152" s="109" t="str">
        <f t="shared" si="34"/>
        <v>BLUE CARD PAPER FOR BACK BINDING</v>
      </c>
      <c r="F1152" s="42">
        <v>1</v>
      </c>
      <c r="G1152" s="106" t="s">
        <v>788</v>
      </c>
      <c r="H1152" s="106" t="s">
        <v>535</v>
      </c>
      <c r="I1152" s="106" t="s">
        <v>947</v>
      </c>
    </row>
    <row r="1153" spans="1:9">
      <c r="A1153" s="112">
        <v>45196</v>
      </c>
      <c r="B1153" s="106" t="s">
        <v>39</v>
      </c>
      <c r="C1153" s="109" t="str">
        <f t="shared" si="34"/>
        <v>PLASTIC SPIRAL 14MM</v>
      </c>
      <c r="F1153" s="42">
        <v>132</v>
      </c>
      <c r="G1153" s="106" t="s">
        <v>948</v>
      </c>
      <c r="H1153" s="106" t="s">
        <v>381</v>
      </c>
      <c r="I1153" s="106" t="s">
        <v>949</v>
      </c>
    </row>
    <row r="1154" spans="1:9">
      <c r="A1154" s="112">
        <v>45196</v>
      </c>
      <c r="B1154" s="106" t="s">
        <v>31</v>
      </c>
      <c r="C1154" s="109" t="str">
        <f t="shared" si="34"/>
        <v>TRANSPARENT BINDING COVER</v>
      </c>
      <c r="F1154" s="42">
        <v>132</v>
      </c>
      <c r="G1154" s="106" t="s">
        <v>948</v>
      </c>
      <c r="H1154" s="106" t="s">
        <v>381</v>
      </c>
      <c r="I1154" s="106" t="s">
        <v>949</v>
      </c>
    </row>
    <row r="1155" spans="1:9">
      <c r="A1155" s="112">
        <v>45196</v>
      </c>
      <c r="B1155" s="106" t="s">
        <v>32</v>
      </c>
      <c r="C1155" s="109" t="str">
        <f t="shared" si="34"/>
        <v>BLUE CARD PAPER FOR BACK BINDING</v>
      </c>
      <c r="F1155" s="42">
        <v>132</v>
      </c>
      <c r="G1155" s="106" t="s">
        <v>948</v>
      </c>
      <c r="H1155" s="106" t="s">
        <v>381</v>
      </c>
      <c r="I1155" s="106" t="s">
        <v>949</v>
      </c>
    </row>
    <row r="1156" spans="1:9">
      <c r="A1156" s="112">
        <v>45196</v>
      </c>
      <c r="B1156" s="106" t="s">
        <v>37</v>
      </c>
      <c r="C1156" s="109" t="str">
        <f t="shared" si="34"/>
        <v>PLASTIC SPIRAL 10MM</v>
      </c>
      <c r="F1156" s="42">
        <v>56</v>
      </c>
      <c r="G1156" s="106" t="s">
        <v>866</v>
      </c>
      <c r="H1156" s="106" t="s">
        <v>474</v>
      </c>
      <c r="I1156" s="106" t="s">
        <v>950</v>
      </c>
    </row>
    <row r="1157" spans="1:9">
      <c r="A1157" s="112">
        <v>45196</v>
      </c>
      <c r="B1157" s="106" t="s">
        <v>31</v>
      </c>
      <c r="C1157" s="109" t="str">
        <f t="shared" si="34"/>
        <v>TRANSPARENT BINDING COVER</v>
      </c>
      <c r="F1157" s="42">
        <v>56</v>
      </c>
      <c r="G1157" s="106" t="s">
        <v>866</v>
      </c>
      <c r="H1157" s="106" t="s">
        <v>474</v>
      </c>
      <c r="I1157" s="106" t="s">
        <v>950</v>
      </c>
    </row>
    <row r="1158" spans="1:9">
      <c r="A1158" s="112">
        <v>45196</v>
      </c>
      <c r="B1158" s="106" t="s">
        <v>32</v>
      </c>
      <c r="C1158" s="109" t="str">
        <f t="shared" si="34"/>
        <v>BLUE CARD PAPER FOR BACK BINDING</v>
      </c>
      <c r="F1158" s="42">
        <v>56</v>
      </c>
      <c r="G1158" s="106" t="s">
        <v>866</v>
      </c>
      <c r="H1158" s="106" t="s">
        <v>474</v>
      </c>
      <c r="I1158" s="106" t="s">
        <v>950</v>
      </c>
    </row>
    <row r="1159" spans="1:9">
      <c r="A1159" s="112">
        <v>45200</v>
      </c>
      <c r="B1159" s="106" t="s">
        <v>36</v>
      </c>
      <c r="C1159" s="109" t="str">
        <f t="shared" si="34"/>
        <v>PLASTIC SPIRAL 8MM</v>
      </c>
      <c r="F1159" s="42">
        <v>8</v>
      </c>
      <c r="G1159" s="106" t="s">
        <v>317</v>
      </c>
      <c r="H1159" s="106" t="s">
        <v>211</v>
      </c>
      <c r="I1159" s="106" t="s">
        <v>951</v>
      </c>
    </row>
    <row r="1160" spans="1:9">
      <c r="A1160" s="112">
        <v>45200</v>
      </c>
      <c r="B1160" s="106" t="s">
        <v>37</v>
      </c>
      <c r="C1160" s="109" t="str">
        <f t="shared" si="34"/>
        <v>PLASTIC SPIRAL 10MM</v>
      </c>
      <c r="F1160" s="42">
        <v>10</v>
      </c>
      <c r="G1160" s="106" t="s">
        <v>198</v>
      </c>
      <c r="H1160" s="106" t="s">
        <v>198</v>
      </c>
      <c r="I1160" s="106" t="s">
        <v>952</v>
      </c>
    </row>
    <row r="1161" spans="1:9">
      <c r="A1161" s="112">
        <v>45200</v>
      </c>
      <c r="B1161" s="106" t="s">
        <v>31</v>
      </c>
      <c r="C1161" s="109" t="str">
        <f t="shared" si="34"/>
        <v>TRANSPARENT BINDING COVER</v>
      </c>
      <c r="F1161" s="42">
        <v>18</v>
      </c>
      <c r="G1161" s="106" t="s">
        <v>198</v>
      </c>
      <c r="H1161" s="106" t="s">
        <v>198</v>
      </c>
      <c r="I1161" s="106" t="s">
        <v>952</v>
      </c>
    </row>
    <row r="1162" spans="1:9">
      <c r="A1162" s="112">
        <v>45200</v>
      </c>
      <c r="B1162" s="106" t="s">
        <v>32</v>
      </c>
      <c r="C1162" s="109" t="str">
        <f t="shared" si="34"/>
        <v>BLUE CARD PAPER FOR BACK BINDING</v>
      </c>
      <c r="F1162" s="42">
        <v>18</v>
      </c>
      <c r="G1162" s="106" t="s">
        <v>198</v>
      </c>
      <c r="H1162" s="106" t="s">
        <v>198</v>
      </c>
      <c r="I1162" s="106" t="s">
        <v>952</v>
      </c>
    </row>
    <row r="1163" spans="1:9">
      <c r="A1163" s="112">
        <v>45200</v>
      </c>
      <c r="B1163" s="106" t="s">
        <v>9</v>
      </c>
      <c r="C1163" s="109" t="str">
        <f t="shared" si="34"/>
        <v>A4 PAPER</v>
      </c>
      <c r="F1163" s="42">
        <v>143</v>
      </c>
      <c r="G1163" s="106" t="s">
        <v>198</v>
      </c>
      <c r="H1163" s="106" t="s">
        <v>198</v>
      </c>
    </row>
    <row r="1164" spans="1:9">
      <c r="A1164" s="112">
        <v>45200</v>
      </c>
      <c r="B1164" s="106" t="s">
        <v>17</v>
      </c>
      <c r="C1164" s="109" t="str">
        <f t="shared" si="34"/>
        <v>A3 PAPER</v>
      </c>
      <c r="F1164" s="42">
        <v>1</v>
      </c>
      <c r="G1164" s="106" t="s">
        <v>198</v>
      </c>
      <c r="H1164" s="106" t="s">
        <v>198</v>
      </c>
    </row>
    <row r="1165" spans="1:9">
      <c r="A1165" s="112">
        <v>45200</v>
      </c>
      <c r="B1165" s="106" t="s">
        <v>30</v>
      </c>
      <c r="C1165" s="109" t="str">
        <f t="shared" si="34"/>
        <v>BLUE FOLDER</v>
      </c>
      <c r="F1165" s="42">
        <v>12</v>
      </c>
      <c r="G1165" s="106" t="s">
        <v>198</v>
      </c>
      <c r="H1165" s="106" t="s">
        <v>198</v>
      </c>
      <c r="I1165" s="106" t="s">
        <v>812</v>
      </c>
    </row>
    <row r="1166" spans="1:9">
      <c r="A1166" s="112">
        <v>45201</v>
      </c>
      <c r="B1166" s="106" t="s">
        <v>36</v>
      </c>
      <c r="C1166" s="109" t="str">
        <f t="shared" si="34"/>
        <v>PLASTIC SPIRAL 8MM</v>
      </c>
      <c r="F1166" s="42">
        <v>1</v>
      </c>
      <c r="G1166" s="106" t="s">
        <v>604</v>
      </c>
      <c r="H1166" s="106" t="s">
        <v>605</v>
      </c>
      <c r="I1166" s="106" t="s">
        <v>881</v>
      </c>
    </row>
    <row r="1167" spans="1:9">
      <c r="A1167" s="112">
        <v>45201</v>
      </c>
      <c r="B1167" s="106" t="s">
        <v>31</v>
      </c>
      <c r="C1167" s="109" t="str">
        <f t="shared" si="34"/>
        <v>TRANSPARENT BINDING COVER</v>
      </c>
      <c r="F1167" s="42">
        <v>1</v>
      </c>
      <c r="G1167" s="106" t="s">
        <v>604</v>
      </c>
      <c r="H1167" s="106" t="s">
        <v>605</v>
      </c>
      <c r="I1167" s="106" t="s">
        <v>881</v>
      </c>
    </row>
    <row r="1168" spans="1:9">
      <c r="A1168" s="112">
        <v>45201</v>
      </c>
      <c r="B1168" s="106" t="s">
        <v>32</v>
      </c>
      <c r="C1168" s="109" t="str">
        <f t="shared" si="34"/>
        <v>BLUE CARD PAPER FOR BACK BINDING</v>
      </c>
      <c r="F1168" s="42">
        <v>1</v>
      </c>
      <c r="G1168" s="106" t="s">
        <v>604</v>
      </c>
      <c r="H1168" s="106" t="s">
        <v>605</v>
      </c>
      <c r="I1168" s="106" t="s">
        <v>881</v>
      </c>
    </row>
    <row r="1169" spans="1:9">
      <c r="A1169" s="112">
        <v>45201</v>
      </c>
      <c r="B1169" s="106" t="s">
        <v>52</v>
      </c>
      <c r="C1169" s="109" t="str">
        <f t="shared" si="34"/>
        <v>A4 STICKER</v>
      </c>
      <c r="F1169" s="42">
        <v>1</v>
      </c>
      <c r="G1169" s="106" t="s">
        <v>740</v>
      </c>
      <c r="H1169" s="106" t="s">
        <v>211</v>
      </c>
      <c r="I1169" s="106" t="s">
        <v>349</v>
      </c>
    </row>
    <row r="1170" spans="1:9">
      <c r="A1170" s="112">
        <v>45202</v>
      </c>
      <c r="B1170" s="106" t="s">
        <v>82</v>
      </c>
      <c r="C1170" s="109" t="str">
        <f t="shared" si="34"/>
        <v>BINDER 2.5"</v>
      </c>
      <c r="F1170" s="42">
        <v>1</v>
      </c>
      <c r="G1170" s="106" t="s">
        <v>208</v>
      </c>
      <c r="H1170" s="106" t="s">
        <v>209</v>
      </c>
      <c r="I1170" s="106" t="s">
        <v>953</v>
      </c>
    </row>
    <row r="1171" spans="1:9">
      <c r="A1171" s="112">
        <v>45202</v>
      </c>
      <c r="B1171" s="106" t="s">
        <v>47</v>
      </c>
      <c r="C1171" s="109" t="str">
        <f t="shared" si="34"/>
        <v>PLASTIC DIVIDER 1-10</v>
      </c>
      <c r="F1171" s="42">
        <v>1</v>
      </c>
      <c r="G1171" s="106" t="s">
        <v>208</v>
      </c>
      <c r="H1171" s="106" t="s">
        <v>209</v>
      </c>
      <c r="I1171" s="106" t="s">
        <v>953</v>
      </c>
    </row>
    <row r="1172" spans="1:9">
      <c r="A1172" s="112">
        <v>45204</v>
      </c>
      <c r="B1172" s="106" t="s">
        <v>37</v>
      </c>
      <c r="C1172" s="109" t="str">
        <f t="shared" si="34"/>
        <v>PLASTIC SPIRAL 10MM</v>
      </c>
      <c r="F1172" s="42">
        <v>10</v>
      </c>
      <c r="G1172" s="106" t="s">
        <v>280</v>
      </c>
      <c r="H1172" s="106" t="s">
        <v>633</v>
      </c>
      <c r="I1172" s="106" t="s">
        <v>954</v>
      </c>
    </row>
    <row r="1173" spans="1:9">
      <c r="A1173" s="112">
        <v>45204</v>
      </c>
      <c r="B1173" s="106" t="s">
        <v>31</v>
      </c>
      <c r="C1173" s="109" t="str">
        <f t="shared" si="34"/>
        <v>TRANSPARENT BINDING COVER</v>
      </c>
      <c r="F1173" s="42">
        <v>10</v>
      </c>
      <c r="G1173" s="106" t="s">
        <v>280</v>
      </c>
      <c r="H1173" s="106" t="s">
        <v>633</v>
      </c>
      <c r="I1173" s="106" t="s">
        <v>954</v>
      </c>
    </row>
    <row r="1174" spans="1:9">
      <c r="A1174" s="112">
        <v>45204</v>
      </c>
      <c r="B1174" s="106" t="s">
        <v>32</v>
      </c>
      <c r="C1174" s="109" t="str">
        <f t="shared" si="34"/>
        <v>BLUE CARD PAPER FOR BACK BINDING</v>
      </c>
      <c r="F1174" s="42">
        <v>10</v>
      </c>
      <c r="G1174" s="106" t="s">
        <v>280</v>
      </c>
      <c r="H1174" s="106" t="s">
        <v>633</v>
      </c>
      <c r="I1174" s="106" t="s">
        <v>954</v>
      </c>
    </row>
    <row r="1175" spans="1:9">
      <c r="A1175" s="112">
        <v>45204</v>
      </c>
      <c r="B1175" s="106" t="s">
        <v>38</v>
      </c>
      <c r="C1175" s="109" t="str">
        <f t="shared" si="34"/>
        <v>PLASTIC SPIRAL 12MM</v>
      </c>
      <c r="F1175" s="42">
        <v>1</v>
      </c>
      <c r="G1175" s="106" t="s">
        <v>955</v>
      </c>
      <c r="H1175" s="106" t="s">
        <v>956</v>
      </c>
      <c r="I1175" s="106" t="s">
        <v>957</v>
      </c>
    </row>
    <row r="1176" spans="1:9">
      <c r="A1176" s="112">
        <v>45204</v>
      </c>
      <c r="B1176" s="106" t="s">
        <v>31</v>
      </c>
      <c r="C1176" s="109" t="str">
        <f t="shared" si="34"/>
        <v>TRANSPARENT BINDING COVER</v>
      </c>
      <c r="F1176" s="42">
        <v>1</v>
      </c>
      <c r="G1176" s="106" t="s">
        <v>955</v>
      </c>
      <c r="H1176" s="106" t="s">
        <v>956</v>
      </c>
      <c r="I1176" s="106" t="s">
        <v>957</v>
      </c>
    </row>
    <row r="1177" spans="1:9">
      <c r="A1177" s="112">
        <v>45204</v>
      </c>
      <c r="B1177" s="106" t="s">
        <v>32</v>
      </c>
      <c r="C1177" s="109" t="str">
        <f t="shared" si="34"/>
        <v>BLUE CARD PAPER FOR BACK BINDING</v>
      </c>
      <c r="F1177" s="42">
        <v>1</v>
      </c>
      <c r="G1177" s="106" t="s">
        <v>955</v>
      </c>
      <c r="H1177" s="106" t="s">
        <v>956</v>
      </c>
      <c r="I1177" s="106" t="s">
        <v>957</v>
      </c>
    </row>
    <row r="1178" spans="1:9">
      <c r="A1178" s="112">
        <v>45205</v>
      </c>
      <c r="B1178" s="106" t="s">
        <v>52</v>
      </c>
      <c r="C1178" s="109" t="str">
        <f t="shared" si="34"/>
        <v>A4 STICKER</v>
      </c>
      <c r="F1178" s="42">
        <v>1</v>
      </c>
      <c r="G1178" s="106" t="s">
        <v>850</v>
      </c>
      <c r="H1178" s="106" t="s">
        <v>891</v>
      </c>
      <c r="I1178" s="106" t="s">
        <v>349</v>
      </c>
    </row>
    <row r="1179" spans="1:9">
      <c r="A1179" s="112">
        <v>45205</v>
      </c>
      <c r="B1179" s="106" t="s">
        <v>34</v>
      </c>
      <c r="C1179" s="109" t="str">
        <f t="shared" si="34"/>
        <v>LAMINATING FILM A3</v>
      </c>
      <c r="F1179" s="42">
        <v>6</v>
      </c>
      <c r="G1179" s="106" t="s">
        <v>188</v>
      </c>
      <c r="H1179" s="106" t="s">
        <v>211</v>
      </c>
      <c r="I1179" s="106" t="s">
        <v>958</v>
      </c>
    </row>
    <row r="1180" spans="1:9">
      <c r="A1180" s="112">
        <v>45208</v>
      </c>
      <c r="B1180" s="106" t="s">
        <v>36</v>
      </c>
      <c r="C1180" s="109" t="str">
        <f t="shared" si="34"/>
        <v>PLASTIC SPIRAL 8MM</v>
      </c>
      <c r="F1180" s="42">
        <v>4</v>
      </c>
      <c r="G1180" s="106" t="s">
        <v>270</v>
      </c>
      <c r="H1180" s="106" t="s">
        <v>959</v>
      </c>
      <c r="I1180" s="106" t="s">
        <v>673</v>
      </c>
    </row>
    <row r="1181" spans="1:9">
      <c r="A1181" s="112">
        <v>45208</v>
      </c>
      <c r="B1181" s="106" t="s">
        <v>31</v>
      </c>
      <c r="C1181" s="109" t="str">
        <f t="shared" si="34"/>
        <v>TRANSPARENT BINDING COVER</v>
      </c>
      <c r="F1181" s="42">
        <v>4</v>
      </c>
      <c r="G1181" s="106" t="s">
        <v>270</v>
      </c>
      <c r="H1181" s="106" t="s">
        <v>959</v>
      </c>
      <c r="I1181" s="106" t="s">
        <v>673</v>
      </c>
    </row>
    <row r="1182" spans="1:9">
      <c r="A1182" s="112">
        <v>45208</v>
      </c>
      <c r="B1182" s="106" t="s">
        <v>32</v>
      </c>
      <c r="C1182" s="109" t="str">
        <f t="shared" si="34"/>
        <v>BLUE CARD PAPER FOR BACK BINDING</v>
      </c>
      <c r="F1182" s="42">
        <v>4</v>
      </c>
      <c r="G1182" s="106" t="s">
        <v>270</v>
      </c>
      <c r="H1182" s="106" t="s">
        <v>959</v>
      </c>
      <c r="I1182" s="106" t="s">
        <v>673</v>
      </c>
    </row>
    <row r="1183" spans="1:9">
      <c r="A1183" s="112">
        <v>45210</v>
      </c>
      <c r="B1183" s="106" t="s">
        <v>34</v>
      </c>
      <c r="C1183" s="109" t="str">
        <f t="shared" si="34"/>
        <v>LAMINATING FILM A3</v>
      </c>
      <c r="F1183" s="42">
        <v>10</v>
      </c>
      <c r="G1183" s="106" t="s">
        <v>647</v>
      </c>
      <c r="H1183" s="106" t="s">
        <v>450</v>
      </c>
      <c r="I1183" s="106" t="s">
        <v>960</v>
      </c>
    </row>
    <row r="1184" spans="1:9">
      <c r="A1184" s="112">
        <v>45211</v>
      </c>
      <c r="B1184" s="106" t="s">
        <v>98</v>
      </c>
      <c r="C1184" s="109" t="str">
        <f t="shared" si="34"/>
        <v>A5 PAPER</v>
      </c>
      <c r="F1184" s="42">
        <v>60</v>
      </c>
      <c r="G1184" s="106" t="s">
        <v>961</v>
      </c>
      <c r="H1184" s="106" t="s">
        <v>962</v>
      </c>
      <c r="I1184" s="106" t="s">
        <v>963</v>
      </c>
    </row>
    <row r="1185" spans="1:9">
      <c r="A1185" s="112">
        <v>45211</v>
      </c>
      <c r="B1185" s="121" t="s">
        <v>63</v>
      </c>
      <c r="C1185" s="121" t="str">
        <f t="shared" si="34"/>
        <v>SH 12 Kyocera stapler ( Upper portion )</v>
      </c>
      <c r="D1185" s="121"/>
      <c r="E1185" s="121"/>
      <c r="F1185" s="147">
        <v>1</v>
      </c>
      <c r="G1185" s="121" t="s">
        <v>198</v>
      </c>
      <c r="H1185" s="121" t="s">
        <v>198</v>
      </c>
      <c r="I1185" s="121" t="s">
        <v>422</v>
      </c>
    </row>
    <row r="1186" spans="1:9">
      <c r="A1186" s="112">
        <v>45211</v>
      </c>
      <c r="B1186" s="106" t="s">
        <v>81</v>
      </c>
      <c r="C1186" s="106" t="str">
        <f t="shared" si="34"/>
        <v>BINDER 2"</v>
      </c>
      <c r="F1186" s="42">
        <v>8</v>
      </c>
      <c r="G1186" s="106" t="s">
        <v>227</v>
      </c>
      <c r="H1186" s="106" t="s">
        <v>605</v>
      </c>
      <c r="I1186" s="106" t="s">
        <v>964</v>
      </c>
    </row>
    <row r="1187" spans="1:9">
      <c r="A1187" s="112">
        <v>45211</v>
      </c>
      <c r="B1187" s="106" t="s">
        <v>47</v>
      </c>
      <c r="C1187" s="106" t="str">
        <f t="shared" si="34"/>
        <v>PLASTIC DIVIDER 1-10</v>
      </c>
      <c r="F1187" s="42">
        <v>6</v>
      </c>
      <c r="G1187" s="106" t="s">
        <v>227</v>
      </c>
      <c r="H1187" s="106" t="s">
        <v>605</v>
      </c>
      <c r="I1187" s="106" t="s">
        <v>964</v>
      </c>
    </row>
    <row r="1188" spans="1:9">
      <c r="A1188" s="112">
        <v>45214</v>
      </c>
      <c r="B1188" s="106" t="s">
        <v>98</v>
      </c>
      <c r="C1188" s="106" t="str">
        <f t="shared" si="34"/>
        <v>A5 PAPER</v>
      </c>
      <c r="F1188" s="42">
        <v>150</v>
      </c>
      <c r="G1188" s="106" t="s">
        <v>490</v>
      </c>
      <c r="H1188" s="106" t="s">
        <v>491</v>
      </c>
      <c r="I1188" s="106" t="s">
        <v>965</v>
      </c>
    </row>
    <row r="1189" spans="1:9">
      <c r="A1189" s="112">
        <v>45214</v>
      </c>
      <c r="B1189" s="106" t="s">
        <v>33</v>
      </c>
      <c r="C1189" s="106" t="str">
        <f t="shared" si="34"/>
        <v>LAMINATING FILM A4</v>
      </c>
      <c r="F1189" s="42">
        <v>5</v>
      </c>
      <c r="G1189" s="106" t="s">
        <v>309</v>
      </c>
      <c r="H1189" s="106" t="s">
        <v>891</v>
      </c>
      <c r="I1189" s="106" t="s">
        <v>493</v>
      </c>
    </row>
    <row r="1190" spans="1:9">
      <c r="A1190" s="112">
        <v>45216</v>
      </c>
      <c r="B1190" s="106" t="s">
        <v>37</v>
      </c>
      <c r="C1190" s="106" t="str">
        <f t="shared" si="34"/>
        <v>PLASTIC SPIRAL 10MM</v>
      </c>
      <c r="F1190" s="42">
        <v>7</v>
      </c>
      <c r="G1190" s="106" t="s">
        <v>280</v>
      </c>
      <c r="H1190" s="106" t="s">
        <v>633</v>
      </c>
      <c r="I1190" s="106" t="s">
        <v>966</v>
      </c>
    </row>
    <row r="1191" spans="1:9">
      <c r="A1191" s="112">
        <v>45216</v>
      </c>
      <c r="B1191" s="106" t="s">
        <v>31</v>
      </c>
      <c r="C1191" s="106" t="str">
        <f t="shared" si="34"/>
        <v>TRANSPARENT BINDING COVER</v>
      </c>
      <c r="F1191" s="42">
        <v>7</v>
      </c>
      <c r="G1191" s="106" t="s">
        <v>280</v>
      </c>
      <c r="H1191" s="106" t="s">
        <v>633</v>
      </c>
      <c r="I1191" s="106" t="s">
        <v>966</v>
      </c>
    </row>
    <row r="1192" spans="1:9">
      <c r="A1192" s="112">
        <v>45216</v>
      </c>
      <c r="B1192" s="106" t="s">
        <v>32</v>
      </c>
      <c r="C1192" s="106" t="str">
        <f t="shared" si="34"/>
        <v>BLUE CARD PAPER FOR BACK BINDING</v>
      </c>
      <c r="F1192" s="42">
        <v>7</v>
      </c>
      <c r="G1192" s="106" t="s">
        <v>280</v>
      </c>
      <c r="H1192" s="106" t="s">
        <v>633</v>
      </c>
      <c r="I1192" s="106" t="s">
        <v>966</v>
      </c>
    </row>
    <row r="1193" spans="1:9">
      <c r="A1193" s="112">
        <v>45216</v>
      </c>
      <c r="B1193" s="106" t="s">
        <v>81</v>
      </c>
      <c r="C1193" s="106" t="str">
        <f t="shared" si="34"/>
        <v>BINDER 2"</v>
      </c>
      <c r="F1193" s="42">
        <v>1</v>
      </c>
      <c r="G1193" s="106" t="s">
        <v>961</v>
      </c>
      <c r="H1193" s="106" t="s">
        <v>967</v>
      </c>
      <c r="I1193" s="106" t="s">
        <v>968</v>
      </c>
    </row>
    <row r="1194" spans="1:9">
      <c r="A1194" s="112">
        <v>45216</v>
      </c>
      <c r="B1194" s="106" t="s">
        <v>49</v>
      </c>
      <c r="C1194" s="106" t="str">
        <f t="shared" si="34"/>
        <v>PLASTIC DIVIDER 1-12</v>
      </c>
      <c r="F1194" s="42">
        <v>1</v>
      </c>
      <c r="G1194" s="106" t="s">
        <v>961</v>
      </c>
      <c r="H1194" s="106" t="s">
        <v>967</v>
      </c>
      <c r="I1194" s="106" t="s">
        <v>968</v>
      </c>
    </row>
    <row r="1195" spans="1:9">
      <c r="A1195" s="112">
        <v>45216</v>
      </c>
      <c r="B1195" s="106" t="s">
        <v>33</v>
      </c>
      <c r="C1195" s="106" t="str">
        <f t="shared" si="34"/>
        <v>LAMINATING FILM A4</v>
      </c>
      <c r="F1195" s="42">
        <v>1</v>
      </c>
      <c r="G1195" s="106" t="s">
        <v>219</v>
      </c>
      <c r="H1195" s="106" t="s">
        <v>430</v>
      </c>
      <c r="I1195" s="106" t="s">
        <v>363</v>
      </c>
    </row>
    <row r="1196" spans="1:9">
      <c r="A1196" s="112">
        <v>45217</v>
      </c>
      <c r="B1196" s="121" t="s">
        <v>63</v>
      </c>
      <c r="C1196" s="121" t="str">
        <f t="shared" si="34"/>
        <v>SH 12 Kyocera stapler ( Upper portion )</v>
      </c>
      <c r="D1196" s="121"/>
      <c r="E1196" s="121"/>
      <c r="F1196" s="147">
        <v>1</v>
      </c>
      <c r="G1196" s="121" t="s">
        <v>198</v>
      </c>
      <c r="H1196" s="121" t="s">
        <v>198</v>
      </c>
      <c r="I1196" s="121" t="s">
        <v>412</v>
      </c>
    </row>
    <row r="1197" spans="1:9">
      <c r="A1197" s="112">
        <v>45217</v>
      </c>
      <c r="B1197" s="106" t="s">
        <v>98</v>
      </c>
      <c r="C1197" s="106" t="str">
        <f t="shared" si="34"/>
        <v>A5 PAPER</v>
      </c>
      <c r="F1197" s="42">
        <v>120</v>
      </c>
      <c r="G1197" s="106" t="s">
        <v>647</v>
      </c>
      <c r="H1197" s="106" t="s">
        <v>450</v>
      </c>
      <c r="I1197" s="106" t="s">
        <v>482</v>
      </c>
    </row>
    <row r="1198" spans="1:9">
      <c r="A1198" s="112">
        <v>45217</v>
      </c>
      <c r="B1198" s="106" t="s">
        <v>98</v>
      </c>
      <c r="C1198" s="106" t="str">
        <f t="shared" si="34"/>
        <v>A5 PAPER</v>
      </c>
      <c r="F1198" s="42">
        <v>300</v>
      </c>
      <c r="G1198" s="106" t="s">
        <v>850</v>
      </c>
      <c r="H1198" s="106" t="s">
        <v>515</v>
      </c>
      <c r="I1198" s="106" t="s">
        <v>969</v>
      </c>
    </row>
    <row r="1199" spans="1:9">
      <c r="A1199" s="112">
        <v>45218</v>
      </c>
      <c r="B1199" s="106" t="s">
        <v>81</v>
      </c>
      <c r="C1199" s="106" t="str">
        <f t="shared" ref="C1199:C1262" si="35">VLOOKUP(B1199,ITEMS,2,FALSE)</f>
        <v>BINDER 2"</v>
      </c>
      <c r="F1199" s="42">
        <v>5</v>
      </c>
      <c r="G1199" s="106" t="s">
        <v>262</v>
      </c>
      <c r="H1199" s="106" t="s">
        <v>553</v>
      </c>
      <c r="I1199" s="106" t="s">
        <v>970</v>
      </c>
    </row>
    <row r="1200" spans="1:9">
      <c r="A1200" s="112">
        <v>45221</v>
      </c>
      <c r="B1200" s="106" t="s">
        <v>36</v>
      </c>
      <c r="C1200" s="106" t="str">
        <f t="shared" si="35"/>
        <v>PLASTIC SPIRAL 8MM</v>
      </c>
      <c r="F1200" s="42">
        <v>1</v>
      </c>
      <c r="G1200" s="106" t="s">
        <v>190</v>
      </c>
      <c r="H1200" s="106" t="s">
        <v>724</v>
      </c>
      <c r="I1200" s="106" t="s">
        <v>971</v>
      </c>
    </row>
    <row r="1201" spans="1:9">
      <c r="A1201" s="112">
        <v>45221</v>
      </c>
      <c r="B1201" s="106" t="s">
        <v>31</v>
      </c>
      <c r="C1201" s="106" t="str">
        <f t="shared" si="35"/>
        <v>TRANSPARENT BINDING COVER</v>
      </c>
      <c r="F1201" s="42">
        <v>1</v>
      </c>
      <c r="G1201" s="106" t="s">
        <v>190</v>
      </c>
      <c r="H1201" s="106" t="s">
        <v>724</v>
      </c>
      <c r="I1201" s="106" t="s">
        <v>971</v>
      </c>
    </row>
    <row r="1202" spans="1:9">
      <c r="A1202" s="112">
        <v>45221</v>
      </c>
      <c r="B1202" s="106" t="s">
        <v>32</v>
      </c>
      <c r="C1202" s="106" t="str">
        <f t="shared" si="35"/>
        <v>BLUE CARD PAPER FOR BACK BINDING</v>
      </c>
      <c r="F1202" s="42">
        <v>1</v>
      </c>
      <c r="G1202" s="106" t="s">
        <v>190</v>
      </c>
      <c r="H1202" s="106" t="s">
        <v>724</v>
      </c>
      <c r="I1202" s="106" t="s">
        <v>971</v>
      </c>
    </row>
    <row r="1203" spans="1:9">
      <c r="A1203" s="112">
        <v>45223</v>
      </c>
      <c r="B1203" s="106" t="s">
        <v>29</v>
      </c>
      <c r="C1203" s="106" t="str">
        <f t="shared" si="35"/>
        <v>DCP PAPER 250G</v>
      </c>
      <c r="F1203" s="42">
        <v>2</v>
      </c>
      <c r="G1203" s="106" t="s">
        <v>641</v>
      </c>
      <c r="H1203" s="106" t="s">
        <v>891</v>
      </c>
      <c r="I1203" s="106" t="s">
        <v>972</v>
      </c>
    </row>
    <row r="1204" spans="1:9">
      <c r="A1204" s="112">
        <v>45223</v>
      </c>
      <c r="B1204" s="106" t="s">
        <v>34</v>
      </c>
      <c r="C1204" s="106" t="str">
        <f t="shared" si="35"/>
        <v>LAMINATING FILM A3</v>
      </c>
      <c r="F1204" s="42">
        <v>3</v>
      </c>
      <c r="G1204" s="106" t="s">
        <v>647</v>
      </c>
      <c r="H1204" s="106" t="s">
        <v>450</v>
      </c>
      <c r="I1204" s="106" t="s">
        <v>616</v>
      </c>
    </row>
    <row r="1205" spans="1:9">
      <c r="A1205" s="112">
        <v>45223</v>
      </c>
      <c r="B1205" s="106" t="s">
        <v>98</v>
      </c>
      <c r="C1205" s="106" t="str">
        <f t="shared" si="35"/>
        <v>A5 PAPER</v>
      </c>
      <c r="F1205" s="42">
        <v>300</v>
      </c>
      <c r="G1205" s="106" t="s">
        <v>875</v>
      </c>
      <c r="H1205" s="106" t="s">
        <v>415</v>
      </c>
      <c r="I1205" s="106" t="s">
        <v>973</v>
      </c>
    </row>
    <row r="1206" spans="1:9">
      <c r="A1206" s="112">
        <v>45223</v>
      </c>
      <c r="B1206" s="106" t="s">
        <v>27</v>
      </c>
      <c r="C1206" s="106" t="str">
        <f t="shared" si="35"/>
        <v>DCP PAPER 160G</v>
      </c>
      <c r="F1206" s="42">
        <v>3</v>
      </c>
      <c r="G1206" s="106" t="s">
        <v>305</v>
      </c>
      <c r="H1206" s="106" t="s">
        <v>669</v>
      </c>
      <c r="I1206" s="106" t="s">
        <v>974</v>
      </c>
    </row>
    <row r="1207" spans="1:9">
      <c r="A1207" s="112">
        <v>45223</v>
      </c>
      <c r="B1207" s="106" t="s">
        <v>34</v>
      </c>
      <c r="C1207" s="106" t="str">
        <f t="shared" si="35"/>
        <v>LAMINATING FILM A3</v>
      </c>
      <c r="F1207" s="42">
        <v>3</v>
      </c>
      <c r="G1207" s="106" t="s">
        <v>975</v>
      </c>
      <c r="H1207" s="106" t="s">
        <v>211</v>
      </c>
      <c r="I1207" s="106" t="s">
        <v>976</v>
      </c>
    </row>
    <row r="1208" spans="1:9">
      <c r="A1208" s="112">
        <v>45223</v>
      </c>
      <c r="B1208" s="106" t="s">
        <v>30</v>
      </c>
      <c r="C1208" s="106" t="str">
        <f t="shared" si="35"/>
        <v>BLUE FOLDER</v>
      </c>
      <c r="F1208" s="42">
        <v>2</v>
      </c>
      <c r="G1208" s="106" t="s">
        <v>309</v>
      </c>
      <c r="H1208" s="106" t="s">
        <v>891</v>
      </c>
      <c r="I1208" s="106" t="s">
        <v>812</v>
      </c>
    </row>
    <row r="1209" spans="1:9">
      <c r="A1209" s="112">
        <v>45223</v>
      </c>
      <c r="B1209" s="106" t="s">
        <v>81</v>
      </c>
      <c r="C1209" s="106" t="str">
        <f t="shared" si="35"/>
        <v>BINDER 2"</v>
      </c>
      <c r="F1209" s="42">
        <v>1</v>
      </c>
      <c r="G1209" s="106" t="s">
        <v>806</v>
      </c>
      <c r="H1209" s="106" t="s">
        <v>211</v>
      </c>
      <c r="I1209" s="106" t="s">
        <v>977</v>
      </c>
    </row>
    <row r="1210" spans="1:9">
      <c r="A1210" s="112">
        <v>45223</v>
      </c>
      <c r="B1210" s="106" t="s">
        <v>82</v>
      </c>
      <c r="C1210" s="106" t="str">
        <f t="shared" si="35"/>
        <v>BINDER 2.5"</v>
      </c>
      <c r="F1210" s="42">
        <v>1</v>
      </c>
      <c r="G1210" s="106" t="s">
        <v>806</v>
      </c>
      <c r="H1210" s="106" t="s">
        <v>211</v>
      </c>
      <c r="I1210" s="106" t="s">
        <v>977</v>
      </c>
    </row>
    <row r="1211" spans="1:9">
      <c r="A1211" s="112">
        <v>45223</v>
      </c>
      <c r="B1211" s="106" t="s">
        <v>80</v>
      </c>
      <c r="C1211" s="106" t="str">
        <f t="shared" si="35"/>
        <v>BINDER 1.5"</v>
      </c>
      <c r="F1211" s="42">
        <v>1</v>
      </c>
      <c r="G1211" s="106" t="s">
        <v>806</v>
      </c>
      <c r="H1211" s="106" t="s">
        <v>211</v>
      </c>
      <c r="I1211" s="106" t="s">
        <v>977</v>
      </c>
    </row>
    <row r="1212" spans="1:9">
      <c r="A1212" s="112">
        <v>45223</v>
      </c>
      <c r="B1212" s="106" t="s">
        <v>47</v>
      </c>
      <c r="C1212" s="106" t="str">
        <f t="shared" si="35"/>
        <v>PLASTIC DIVIDER 1-10</v>
      </c>
      <c r="F1212" s="42">
        <v>1</v>
      </c>
      <c r="G1212" s="106" t="s">
        <v>806</v>
      </c>
      <c r="H1212" s="106" t="s">
        <v>211</v>
      </c>
      <c r="I1212" s="106" t="s">
        <v>977</v>
      </c>
    </row>
    <row r="1213" spans="1:9">
      <c r="A1213" s="112">
        <v>45224</v>
      </c>
      <c r="B1213" s="106" t="s">
        <v>29</v>
      </c>
      <c r="C1213" s="106" t="str">
        <f t="shared" si="35"/>
        <v>DCP PAPER 250G</v>
      </c>
      <c r="F1213" s="42">
        <v>18</v>
      </c>
      <c r="G1213" s="106" t="s">
        <v>896</v>
      </c>
      <c r="H1213" s="106" t="s">
        <v>978</v>
      </c>
      <c r="I1213" s="106" t="s">
        <v>979</v>
      </c>
    </row>
    <row r="1214" spans="1:9">
      <c r="A1214" s="112">
        <v>45225</v>
      </c>
      <c r="B1214" s="106" t="s">
        <v>98</v>
      </c>
      <c r="C1214" s="106" t="str">
        <f t="shared" si="35"/>
        <v>A5 PAPER</v>
      </c>
      <c r="F1214" s="42">
        <v>32</v>
      </c>
      <c r="G1214" s="106" t="s">
        <v>268</v>
      </c>
      <c r="H1214" s="106" t="s">
        <v>679</v>
      </c>
      <c r="I1214" s="106" t="s">
        <v>980</v>
      </c>
    </row>
    <row r="1215" spans="1:9">
      <c r="A1215" s="112">
        <v>45225</v>
      </c>
      <c r="B1215" s="106" t="s">
        <v>29</v>
      </c>
      <c r="C1215" s="106" t="str">
        <f t="shared" si="35"/>
        <v>DCP PAPER 250G</v>
      </c>
      <c r="F1215" s="42">
        <v>3</v>
      </c>
      <c r="G1215" s="106" t="s">
        <v>305</v>
      </c>
      <c r="H1215" s="106" t="s">
        <v>305</v>
      </c>
      <c r="I1215" s="106" t="s">
        <v>305</v>
      </c>
    </row>
    <row r="1216" spans="1:9">
      <c r="A1216" s="112">
        <v>45225</v>
      </c>
      <c r="B1216" s="106" t="s">
        <v>27</v>
      </c>
      <c r="C1216" s="106" t="str">
        <f t="shared" si="35"/>
        <v>DCP PAPER 160G</v>
      </c>
      <c r="F1216" s="42">
        <v>3</v>
      </c>
      <c r="G1216" s="106" t="s">
        <v>305</v>
      </c>
      <c r="H1216" s="106" t="s">
        <v>305</v>
      </c>
      <c r="I1216" s="106" t="s">
        <v>305</v>
      </c>
    </row>
    <row r="1217" spans="1:9">
      <c r="A1217" s="112">
        <v>45225</v>
      </c>
      <c r="B1217" s="106" t="s">
        <v>29</v>
      </c>
      <c r="C1217" s="106" t="str">
        <f t="shared" si="35"/>
        <v>DCP PAPER 250G</v>
      </c>
      <c r="F1217" s="42">
        <v>16</v>
      </c>
      <c r="G1217" s="106" t="s">
        <v>268</v>
      </c>
      <c r="H1217" s="106" t="s">
        <v>679</v>
      </c>
      <c r="I1217" s="106" t="s">
        <v>980</v>
      </c>
    </row>
    <row r="1218" spans="1:9">
      <c r="A1218" s="112">
        <v>45226</v>
      </c>
      <c r="B1218" s="121" t="s">
        <v>63</v>
      </c>
      <c r="C1218" s="121" t="str">
        <f t="shared" si="35"/>
        <v>SH 12 Kyocera stapler ( Upper portion )</v>
      </c>
      <c r="D1218" s="121"/>
      <c r="E1218" s="121"/>
      <c r="F1218" s="147">
        <v>1</v>
      </c>
      <c r="G1218" s="121" t="s">
        <v>198</v>
      </c>
      <c r="H1218" s="121" t="s">
        <v>198</v>
      </c>
      <c r="I1218" s="121" t="s">
        <v>412</v>
      </c>
    </row>
    <row r="1219" spans="1:9">
      <c r="A1219" s="112">
        <v>45229</v>
      </c>
      <c r="B1219" s="106" t="s">
        <v>29</v>
      </c>
      <c r="C1219" s="106" t="str">
        <f t="shared" si="35"/>
        <v>DCP PAPER 250G</v>
      </c>
      <c r="D1219" s="121"/>
      <c r="E1219" s="121"/>
      <c r="F1219" s="42">
        <v>5</v>
      </c>
      <c r="G1219" s="106" t="s">
        <v>309</v>
      </c>
      <c r="H1219" s="106" t="s">
        <v>503</v>
      </c>
      <c r="I1219" s="47" t="s">
        <v>981</v>
      </c>
    </row>
    <row r="1220" spans="1:9">
      <c r="A1220" s="112">
        <v>45230</v>
      </c>
      <c r="B1220" s="106" t="s">
        <v>9</v>
      </c>
      <c r="C1220" s="106" t="str">
        <f t="shared" si="35"/>
        <v>A4 PAPER</v>
      </c>
      <c r="F1220" s="42">
        <v>154</v>
      </c>
      <c r="G1220" s="106" t="s">
        <v>198</v>
      </c>
      <c r="H1220" s="106" t="s">
        <v>198</v>
      </c>
      <c r="I1220" s="106" t="s">
        <v>198</v>
      </c>
    </row>
    <row r="1221" spans="1:9">
      <c r="A1221" s="112">
        <v>45230</v>
      </c>
      <c r="B1221" s="106" t="s">
        <v>101</v>
      </c>
      <c r="C1221" s="106" t="str">
        <f t="shared" si="35"/>
        <v>STAPLE PIN 26/6</v>
      </c>
      <c r="F1221" s="42">
        <v>5</v>
      </c>
      <c r="G1221" s="106" t="s">
        <v>198</v>
      </c>
      <c r="H1221" s="106" t="s">
        <v>198</v>
      </c>
      <c r="I1221" s="106" t="s">
        <v>198</v>
      </c>
    </row>
    <row r="1222" spans="1:9">
      <c r="A1222" s="112">
        <v>45231</v>
      </c>
      <c r="B1222" s="106" t="s">
        <v>81</v>
      </c>
      <c r="C1222" s="106" t="str">
        <f t="shared" si="35"/>
        <v>BINDER 2"</v>
      </c>
      <c r="F1222" s="42">
        <v>2</v>
      </c>
      <c r="G1222" s="106" t="s">
        <v>262</v>
      </c>
      <c r="H1222" s="106" t="s">
        <v>263</v>
      </c>
      <c r="I1222" s="106" t="s">
        <v>982</v>
      </c>
    </row>
    <row r="1223" spans="1:9">
      <c r="A1223" s="112">
        <v>45231</v>
      </c>
      <c r="B1223" s="106" t="s">
        <v>47</v>
      </c>
      <c r="C1223" s="106" t="str">
        <f t="shared" si="35"/>
        <v>PLASTIC DIVIDER 1-10</v>
      </c>
      <c r="F1223" s="42">
        <v>3</v>
      </c>
      <c r="G1223" s="106" t="s">
        <v>262</v>
      </c>
      <c r="H1223" s="106" t="s">
        <v>263</v>
      </c>
      <c r="I1223" s="106" t="s">
        <v>982</v>
      </c>
    </row>
    <row r="1224" spans="1:9">
      <c r="A1224" s="112">
        <v>45231</v>
      </c>
      <c r="B1224" s="106" t="s">
        <v>49</v>
      </c>
      <c r="C1224" s="106" t="str">
        <f t="shared" si="35"/>
        <v>PLASTIC DIVIDER 1-12</v>
      </c>
      <c r="F1224" s="42">
        <v>1</v>
      </c>
      <c r="G1224" s="106" t="s">
        <v>262</v>
      </c>
      <c r="H1224" s="106" t="s">
        <v>263</v>
      </c>
      <c r="I1224" s="106" t="s">
        <v>982</v>
      </c>
    </row>
    <row r="1225" spans="1:9">
      <c r="A1225" s="112">
        <v>45231</v>
      </c>
      <c r="B1225" s="106" t="s">
        <v>82</v>
      </c>
      <c r="C1225" s="106" t="str">
        <f t="shared" ref="C1225:C1241" si="36">VLOOKUP(B1225,ITEMS,2,FALSE)</f>
        <v>BINDER 2.5"</v>
      </c>
      <c r="F1225" s="42">
        <v>2</v>
      </c>
      <c r="G1225" s="106" t="s">
        <v>262</v>
      </c>
      <c r="H1225" s="106" t="s">
        <v>263</v>
      </c>
      <c r="I1225" s="106" t="s">
        <v>982</v>
      </c>
    </row>
    <row r="1226" spans="1:9">
      <c r="A1226" s="112">
        <v>45231</v>
      </c>
      <c r="B1226" s="106" t="s">
        <v>31</v>
      </c>
      <c r="C1226" s="106" t="str">
        <f t="shared" si="36"/>
        <v>TRANSPARENT BINDING COVER</v>
      </c>
      <c r="F1226" s="42">
        <v>34</v>
      </c>
      <c r="G1226" s="106" t="s">
        <v>262</v>
      </c>
      <c r="H1226" s="106" t="s">
        <v>263</v>
      </c>
      <c r="I1226" s="106" t="s">
        <v>983</v>
      </c>
    </row>
    <row r="1227" spans="1:9">
      <c r="A1227" s="112">
        <v>45231</v>
      </c>
      <c r="B1227" s="106" t="s">
        <v>984</v>
      </c>
      <c r="C1227" s="106" t="str">
        <f t="shared" si="36"/>
        <v>BLUE CARD PAPER FOR BACK BINDING</v>
      </c>
      <c r="F1227" s="42">
        <v>34</v>
      </c>
      <c r="G1227" s="106" t="s">
        <v>262</v>
      </c>
      <c r="H1227" s="106" t="s">
        <v>263</v>
      </c>
      <c r="I1227" s="106" t="s">
        <v>983</v>
      </c>
    </row>
    <row r="1228" spans="1:9">
      <c r="A1228" s="112">
        <v>45231</v>
      </c>
      <c r="B1228" s="106" t="s">
        <v>35</v>
      </c>
      <c r="C1228" s="106" t="str">
        <f t="shared" si="36"/>
        <v>PLASTIC SPIRAL 6MM</v>
      </c>
      <c r="F1228" s="42">
        <v>14</v>
      </c>
      <c r="G1228" s="106" t="s">
        <v>262</v>
      </c>
      <c r="H1228" s="106" t="s">
        <v>263</v>
      </c>
      <c r="I1228" s="106" t="s">
        <v>983</v>
      </c>
    </row>
    <row r="1229" spans="1:9">
      <c r="A1229" s="112">
        <v>45231</v>
      </c>
      <c r="B1229" s="106" t="s">
        <v>36</v>
      </c>
      <c r="C1229" s="106" t="str">
        <f t="shared" si="36"/>
        <v>PLASTIC SPIRAL 8MM</v>
      </c>
      <c r="F1229" s="42">
        <v>12</v>
      </c>
      <c r="G1229" s="106" t="s">
        <v>262</v>
      </c>
      <c r="H1229" s="106" t="s">
        <v>263</v>
      </c>
      <c r="I1229" s="106" t="s">
        <v>983</v>
      </c>
    </row>
    <row r="1230" spans="1:9">
      <c r="A1230" s="112">
        <v>45231</v>
      </c>
      <c r="B1230" s="106" t="s">
        <v>37</v>
      </c>
      <c r="C1230" s="106" t="str">
        <f t="shared" si="36"/>
        <v>PLASTIC SPIRAL 10MM</v>
      </c>
      <c r="F1230" s="42">
        <v>6</v>
      </c>
      <c r="G1230" s="106" t="s">
        <v>262</v>
      </c>
      <c r="H1230" s="106" t="s">
        <v>263</v>
      </c>
      <c r="I1230" s="106" t="s">
        <v>983</v>
      </c>
    </row>
    <row r="1231" spans="1:9">
      <c r="A1231" s="112">
        <v>45231</v>
      </c>
      <c r="B1231" s="106" t="s">
        <v>39</v>
      </c>
      <c r="C1231" s="106" t="str">
        <f t="shared" si="36"/>
        <v>PLASTIC SPIRAL 14MM</v>
      </c>
      <c r="F1231" s="42">
        <v>2</v>
      </c>
      <c r="G1231" s="106" t="s">
        <v>262</v>
      </c>
      <c r="H1231" s="106" t="s">
        <v>263</v>
      </c>
      <c r="I1231" s="106" t="s">
        <v>983</v>
      </c>
    </row>
    <row r="1232" spans="1:9">
      <c r="A1232" s="112">
        <v>45231</v>
      </c>
      <c r="B1232" s="106" t="s">
        <v>31</v>
      </c>
      <c r="C1232" s="106" t="str">
        <f t="shared" ref="C1232:C1234" si="37">VLOOKUP(B1232,ITEMS,2,FALSE)</f>
        <v>TRANSPARENT BINDING COVER</v>
      </c>
      <c r="F1232" s="42">
        <v>7</v>
      </c>
      <c r="G1232" s="106" t="s">
        <v>262</v>
      </c>
      <c r="H1232" s="106" t="s">
        <v>263</v>
      </c>
      <c r="I1232" s="106" t="s">
        <v>985</v>
      </c>
    </row>
    <row r="1233" spans="1:9">
      <c r="A1233" s="112">
        <v>45231</v>
      </c>
      <c r="B1233" s="106" t="s">
        <v>32</v>
      </c>
      <c r="C1233" s="106" t="str">
        <f t="shared" si="37"/>
        <v>BLUE CARD PAPER FOR BACK BINDING</v>
      </c>
      <c r="F1233" s="42">
        <v>7</v>
      </c>
      <c r="G1233" s="106" t="s">
        <v>262</v>
      </c>
      <c r="H1233" s="106" t="s">
        <v>263</v>
      </c>
      <c r="I1233" s="106" t="s">
        <v>985</v>
      </c>
    </row>
    <row r="1234" spans="1:9">
      <c r="A1234" s="112">
        <v>45231</v>
      </c>
      <c r="B1234" s="106" t="s">
        <v>37</v>
      </c>
      <c r="C1234" s="106" t="str">
        <f t="shared" si="37"/>
        <v>PLASTIC SPIRAL 10MM</v>
      </c>
      <c r="F1234" s="42">
        <v>3</v>
      </c>
      <c r="G1234" s="106" t="s">
        <v>262</v>
      </c>
      <c r="H1234" s="106" t="s">
        <v>263</v>
      </c>
      <c r="I1234" s="106" t="s">
        <v>985</v>
      </c>
    </row>
    <row r="1235" spans="1:9">
      <c r="A1235" s="112">
        <v>45231</v>
      </c>
      <c r="B1235" s="106" t="s">
        <v>36</v>
      </c>
      <c r="C1235" s="106" t="str">
        <f t="shared" ref="C1235" si="38">VLOOKUP(B1235,ITEMS,2,FALSE)</f>
        <v>PLASTIC SPIRAL 8MM</v>
      </c>
      <c r="F1235" s="42">
        <v>2</v>
      </c>
      <c r="G1235" s="106" t="s">
        <v>262</v>
      </c>
      <c r="H1235" s="106" t="s">
        <v>263</v>
      </c>
      <c r="I1235" s="106" t="s">
        <v>985</v>
      </c>
    </row>
    <row r="1236" spans="1:9">
      <c r="A1236" s="112">
        <v>45231</v>
      </c>
      <c r="B1236" s="106" t="s">
        <v>38</v>
      </c>
      <c r="C1236" s="106" t="str">
        <f t="shared" ref="C1236" si="39">VLOOKUP(B1236,ITEMS,2,FALSE)</f>
        <v>PLASTIC SPIRAL 12MM</v>
      </c>
      <c r="F1236" s="42">
        <v>1</v>
      </c>
      <c r="G1236" s="106" t="s">
        <v>262</v>
      </c>
      <c r="H1236" s="106" t="s">
        <v>263</v>
      </c>
      <c r="I1236" s="106" t="s">
        <v>985</v>
      </c>
    </row>
    <row r="1237" spans="1:9">
      <c r="A1237" s="112">
        <v>45231</v>
      </c>
      <c r="B1237" s="106" t="s">
        <v>40</v>
      </c>
      <c r="C1237" s="106" t="str">
        <f t="shared" ref="C1237:C1240" si="40">VLOOKUP(B1237,ITEMS,2,FALSE)</f>
        <v>PLASTIC SPIRAL 16MM</v>
      </c>
      <c r="F1237" s="42">
        <v>1</v>
      </c>
      <c r="G1237" s="106" t="s">
        <v>262</v>
      </c>
      <c r="H1237" s="106" t="s">
        <v>263</v>
      </c>
      <c r="I1237" s="106" t="s">
        <v>985</v>
      </c>
    </row>
    <row r="1238" spans="1:9">
      <c r="A1238" s="112">
        <v>45232</v>
      </c>
      <c r="B1238" s="106" t="s">
        <v>29</v>
      </c>
      <c r="C1238" s="106" t="str">
        <f t="shared" si="40"/>
        <v>DCP PAPER 250G</v>
      </c>
      <c r="F1238" s="42">
        <v>50</v>
      </c>
      <c r="G1238" s="106" t="s">
        <v>300</v>
      </c>
      <c r="H1238" s="106" t="s">
        <v>724</v>
      </c>
      <c r="I1238" s="106" t="s">
        <v>986</v>
      </c>
    </row>
    <row r="1239" spans="1:9">
      <c r="A1239" s="112">
        <v>45232</v>
      </c>
      <c r="B1239" s="106" t="s">
        <v>37</v>
      </c>
      <c r="C1239" s="106" t="str">
        <f t="shared" si="40"/>
        <v>PLASTIC SPIRAL 10MM</v>
      </c>
      <c r="F1239" s="42">
        <v>1</v>
      </c>
      <c r="G1239" s="106" t="s">
        <v>987</v>
      </c>
      <c r="H1239" s="106" t="s">
        <v>978</v>
      </c>
      <c r="I1239" s="106" t="s">
        <v>988</v>
      </c>
    </row>
    <row r="1240" spans="1:9">
      <c r="A1240" s="112">
        <v>45232</v>
      </c>
      <c r="B1240" s="106" t="s">
        <v>27</v>
      </c>
      <c r="C1240" s="106" t="str">
        <f t="shared" si="40"/>
        <v>DCP PAPER 160G</v>
      </c>
      <c r="F1240" s="42">
        <v>3</v>
      </c>
      <c r="G1240" s="106" t="s">
        <v>305</v>
      </c>
      <c r="H1240" s="106" t="s">
        <v>669</v>
      </c>
      <c r="I1240" s="106" t="s">
        <v>989</v>
      </c>
    </row>
    <row r="1241" spans="1:9">
      <c r="A1241" s="112">
        <v>45231</v>
      </c>
      <c r="B1241" s="106" t="s">
        <v>30</v>
      </c>
      <c r="C1241" s="106" t="str">
        <f t="shared" si="36"/>
        <v>BLUE FOLDER</v>
      </c>
      <c r="F1241" s="42">
        <v>1</v>
      </c>
      <c r="G1241" s="106" t="s">
        <v>309</v>
      </c>
      <c r="H1241" s="106" t="s">
        <v>503</v>
      </c>
      <c r="I1241" s="106" t="s">
        <v>812</v>
      </c>
    </row>
    <row r="1242" spans="1:9">
      <c r="A1242" s="112">
        <v>45232</v>
      </c>
      <c r="B1242" s="106" t="s">
        <v>30</v>
      </c>
      <c r="C1242" s="106" t="str">
        <f t="shared" si="35"/>
        <v>BLUE FOLDER</v>
      </c>
      <c r="F1242" s="42">
        <v>2</v>
      </c>
      <c r="G1242" s="106" t="s">
        <v>309</v>
      </c>
      <c r="H1242" s="106" t="s">
        <v>503</v>
      </c>
      <c r="I1242" s="106" t="s">
        <v>812</v>
      </c>
    </row>
    <row r="1243" spans="1:9">
      <c r="A1243" s="112">
        <v>45232</v>
      </c>
      <c r="B1243" s="106" t="s">
        <v>82</v>
      </c>
      <c r="C1243" s="106" t="str">
        <f t="shared" si="35"/>
        <v>BINDER 2.5"</v>
      </c>
      <c r="F1243" s="42">
        <v>2</v>
      </c>
      <c r="G1243" s="106" t="s">
        <v>188</v>
      </c>
      <c r="H1243" s="106" t="s">
        <v>529</v>
      </c>
      <c r="I1243" s="106" t="s">
        <v>990</v>
      </c>
    </row>
    <row r="1244" spans="1:9">
      <c r="A1244" s="112">
        <v>45232</v>
      </c>
      <c r="B1244" s="106" t="s">
        <v>47</v>
      </c>
      <c r="C1244" s="106" t="str">
        <f t="shared" si="35"/>
        <v>PLASTIC DIVIDER 1-10</v>
      </c>
      <c r="F1244" s="42">
        <v>2</v>
      </c>
      <c r="G1244" s="106" t="s">
        <v>188</v>
      </c>
      <c r="H1244" s="106" t="s">
        <v>529</v>
      </c>
      <c r="I1244" s="106" t="s">
        <v>990</v>
      </c>
    </row>
    <row r="1245" spans="1:9">
      <c r="A1245" s="112">
        <v>45234</v>
      </c>
      <c r="B1245" s="106" t="s">
        <v>28</v>
      </c>
      <c r="C1245" s="106" t="str">
        <f t="shared" si="35"/>
        <v>DCP PAPER 200G</v>
      </c>
      <c r="F1245" s="42">
        <v>19</v>
      </c>
      <c r="G1245" s="106" t="s">
        <v>637</v>
      </c>
      <c r="H1245" s="106" t="s">
        <v>503</v>
      </c>
      <c r="I1245" s="106" t="s">
        <v>991</v>
      </c>
    </row>
    <row r="1246" spans="1:9">
      <c r="A1246" s="112">
        <v>45235</v>
      </c>
      <c r="B1246" s="106" t="s">
        <v>29</v>
      </c>
      <c r="C1246" s="106" t="str">
        <f t="shared" si="35"/>
        <v>DCP PAPER 250G</v>
      </c>
      <c r="F1246" s="42">
        <v>9</v>
      </c>
      <c r="G1246" s="106" t="s">
        <v>896</v>
      </c>
      <c r="H1246" s="106" t="s">
        <v>978</v>
      </c>
      <c r="I1246" s="106" t="s">
        <v>992</v>
      </c>
    </row>
    <row r="1247" spans="1:9">
      <c r="A1247" s="112">
        <v>45236</v>
      </c>
      <c r="B1247" s="106" t="s">
        <v>29</v>
      </c>
      <c r="C1247" s="106" t="str">
        <f t="shared" si="35"/>
        <v>DCP PAPER 250G</v>
      </c>
      <c r="F1247" s="42">
        <v>1</v>
      </c>
      <c r="G1247" s="106" t="s">
        <v>190</v>
      </c>
      <c r="H1247" s="106" t="s">
        <v>724</v>
      </c>
      <c r="I1247" s="106" t="s">
        <v>993</v>
      </c>
    </row>
    <row r="1248" spans="1:9">
      <c r="A1248" s="112">
        <v>45236</v>
      </c>
      <c r="B1248" s="106" t="s">
        <v>34</v>
      </c>
      <c r="C1248" s="106" t="str">
        <f t="shared" si="35"/>
        <v>LAMINATING FILM A3</v>
      </c>
      <c r="F1248" s="42">
        <v>3</v>
      </c>
      <c r="G1248" s="106" t="s">
        <v>647</v>
      </c>
      <c r="H1248" s="106" t="s">
        <v>491</v>
      </c>
      <c r="I1248" s="106" t="s">
        <v>994</v>
      </c>
    </row>
    <row r="1249" spans="1:9">
      <c r="A1249" s="112">
        <v>45236</v>
      </c>
      <c r="B1249" s="106" t="s">
        <v>34</v>
      </c>
      <c r="C1249" s="106" t="str">
        <f t="shared" si="35"/>
        <v>LAMINATING FILM A3</v>
      </c>
      <c r="F1249" s="42">
        <v>1</v>
      </c>
      <c r="G1249" s="106" t="s">
        <v>436</v>
      </c>
      <c r="H1249" s="106" t="s">
        <v>351</v>
      </c>
      <c r="I1249" s="47" t="s">
        <v>995</v>
      </c>
    </row>
    <row r="1250" spans="1:9">
      <c r="A1250" s="112">
        <v>45236</v>
      </c>
      <c r="B1250" s="106" t="s">
        <v>34</v>
      </c>
      <c r="C1250" s="106" t="str">
        <f t="shared" si="35"/>
        <v>LAMINATING FILM A3</v>
      </c>
      <c r="F1250" s="42">
        <v>2</v>
      </c>
      <c r="G1250" s="106" t="s">
        <v>676</v>
      </c>
      <c r="H1250" s="106" t="s">
        <v>525</v>
      </c>
      <c r="I1250" s="47" t="s">
        <v>996</v>
      </c>
    </row>
    <row r="1251" spans="1:9">
      <c r="A1251" s="112">
        <v>45236</v>
      </c>
      <c r="B1251" s="106" t="s">
        <v>33</v>
      </c>
      <c r="C1251" s="106" t="str">
        <f t="shared" si="35"/>
        <v>LAMINATING FILM A4</v>
      </c>
      <c r="F1251" s="42">
        <v>5</v>
      </c>
      <c r="G1251" s="106" t="s">
        <v>471</v>
      </c>
      <c r="H1251" s="106" t="s">
        <v>529</v>
      </c>
      <c r="I1251" s="106" t="s">
        <v>997</v>
      </c>
    </row>
    <row r="1252" spans="1:9">
      <c r="A1252" s="112">
        <v>45237</v>
      </c>
      <c r="B1252" s="106" t="s">
        <v>34</v>
      </c>
      <c r="C1252" s="106" t="str">
        <f t="shared" si="35"/>
        <v>LAMINATING FILM A3</v>
      </c>
      <c r="F1252" s="42">
        <v>7</v>
      </c>
      <c r="G1252" s="106" t="s">
        <v>647</v>
      </c>
      <c r="H1252" s="106" t="s">
        <v>491</v>
      </c>
      <c r="I1252" s="106" t="s">
        <v>994</v>
      </c>
    </row>
    <row r="1253" spans="1:9">
      <c r="A1253" s="112">
        <v>45237</v>
      </c>
      <c r="B1253" s="106" t="s">
        <v>29</v>
      </c>
      <c r="C1253" s="106" t="str">
        <f t="shared" si="35"/>
        <v>DCP PAPER 250G</v>
      </c>
      <c r="F1253" s="42">
        <v>1</v>
      </c>
      <c r="G1253" s="106" t="s">
        <v>309</v>
      </c>
      <c r="H1253" s="106" t="s">
        <v>891</v>
      </c>
      <c r="I1253" s="106" t="s">
        <v>998</v>
      </c>
    </row>
    <row r="1254" spans="1:9">
      <c r="A1254" s="112">
        <v>45237</v>
      </c>
      <c r="B1254" s="106" t="s">
        <v>29</v>
      </c>
      <c r="C1254" s="106" t="str">
        <f t="shared" si="35"/>
        <v>DCP PAPER 250G</v>
      </c>
      <c r="F1254" s="42">
        <v>30</v>
      </c>
      <c r="G1254" s="106" t="s">
        <v>170</v>
      </c>
      <c r="H1254" s="106" t="s">
        <v>724</v>
      </c>
      <c r="I1254" s="106" t="s">
        <v>993</v>
      </c>
    </row>
    <row r="1255" spans="1:9">
      <c r="A1255" s="112">
        <v>45238</v>
      </c>
      <c r="B1255" s="106" t="s">
        <v>29</v>
      </c>
      <c r="C1255" s="106" t="str">
        <f t="shared" si="35"/>
        <v>DCP PAPER 250G</v>
      </c>
      <c r="F1255" s="42">
        <v>30</v>
      </c>
      <c r="G1255" s="106" t="s">
        <v>190</v>
      </c>
      <c r="H1255" s="106" t="s">
        <v>724</v>
      </c>
      <c r="I1255" s="106" t="s">
        <v>993</v>
      </c>
    </row>
    <row r="1256" spans="1:9">
      <c r="A1256" s="112">
        <v>45238</v>
      </c>
      <c r="B1256" s="106" t="s">
        <v>27</v>
      </c>
      <c r="C1256" s="106" t="str">
        <f t="shared" si="35"/>
        <v>DCP PAPER 160G</v>
      </c>
      <c r="F1256" s="42">
        <v>28</v>
      </c>
      <c r="G1256" s="106" t="s">
        <v>280</v>
      </c>
      <c r="H1256" s="106" t="s">
        <v>633</v>
      </c>
      <c r="I1256" s="106" t="s">
        <v>999</v>
      </c>
    </row>
    <row r="1257" spans="1:9">
      <c r="A1257" s="112">
        <v>45239</v>
      </c>
      <c r="B1257" s="106" t="s">
        <v>31</v>
      </c>
      <c r="C1257" s="106" t="str">
        <f t="shared" si="35"/>
        <v>TRANSPARENT BINDING COVER</v>
      </c>
      <c r="F1257" s="42">
        <v>1</v>
      </c>
      <c r="G1257" s="106" t="s">
        <v>866</v>
      </c>
      <c r="H1257" s="106" t="s">
        <v>474</v>
      </c>
      <c r="I1257" s="106" t="s">
        <v>926</v>
      </c>
    </row>
    <row r="1258" spans="1:9">
      <c r="A1258" s="112">
        <v>45239</v>
      </c>
      <c r="B1258" s="106" t="s">
        <v>32</v>
      </c>
      <c r="C1258" s="106" t="str">
        <f t="shared" si="35"/>
        <v>BLUE CARD PAPER FOR BACK BINDING</v>
      </c>
      <c r="F1258" s="42">
        <v>1</v>
      </c>
      <c r="G1258" s="106" t="s">
        <v>866</v>
      </c>
      <c r="H1258" s="106" t="s">
        <v>474</v>
      </c>
      <c r="I1258" s="106" t="s">
        <v>926</v>
      </c>
    </row>
    <row r="1259" spans="1:9">
      <c r="A1259" s="112">
        <v>45239</v>
      </c>
      <c r="B1259" s="106" t="s">
        <v>37</v>
      </c>
      <c r="C1259" s="106" t="str">
        <f t="shared" si="35"/>
        <v>PLASTIC SPIRAL 10MM</v>
      </c>
      <c r="F1259" s="42">
        <v>1</v>
      </c>
      <c r="G1259" s="106" t="s">
        <v>866</v>
      </c>
      <c r="H1259" s="106" t="s">
        <v>474</v>
      </c>
      <c r="I1259" s="106" t="s">
        <v>926</v>
      </c>
    </row>
    <row r="1260" spans="1:9">
      <c r="A1260" s="112">
        <v>45242</v>
      </c>
      <c r="B1260" s="106" t="s">
        <v>27</v>
      </c>
      <c r="C1260" s="106" t="str">
        <f t="shared" si="35"/>
        <v>DCP PAPER 160G</v>
      </c>
      <c r="F1260" s="42">
        <v>9</v>
      </c>
      <c r="G1260" s="106" t="s">
        <v>305</v>
      </c>
      <c r="H1260" s="106" t="s">
        <v>669</v>
      </c>
      <c r="I1260" s="106" t="s">
        <v>1000</v>
      </c>
    </row>
    <row r="1261" spans="1:9">
      <c r="A1261" s="112">
        <v>45242</v>
      </c>
      <c r="B1261" s="106" t="s">
        <v>44</v>
      </c>
      <c r="C1261" s="106" t="str">
        <f t="shared" si="35"/>
        <v>PLASTIC SPIRAL 25MM</v>
      </c>
      <c r="F1261" s="42">
        <v>2</v>
      </c>
      <c r="G1261" s="106" t="s">
        <v>220</v>
      </c>
      <c r="H1261" s="106" t="s">
        <v>891</v>
      </c>
      <c r="I1261" s="106" t="s">
        <v>1001</v>
      </c>
    </row>
    <row r="1262" spans="1:9">
      <c r="A1262" s="112">
        <v>45242</v>
      </c>
      <c r="B1262" s="106" t="s">
        <v>31</v>
      </c>
      <c r="C1262" s="106" t="str">
        <f t="shared" si="35"/>
        <v>TRANSPARENT BINDING COVER</v>
      </c>
      <c r="F1262" s="42">
        <v>2</v>
      </c>
      <c r="G1262" s="106" t="s">
        <v>220</v>
      </c>
      <c r="H1262" s="106" t="s">
        <v>891</v>
      </c>
      <c r="I1262" s="106" t="s">
        <v>1001</v>
      </c>
    </row>
    <row r="1263" spans="1:9">
      <c r="A1263" s="112">
        <v>45242</v>
      </c>
      <c r="B1263" s="106" t="s">
        <v>32</v>
      </c>
      <c r="C1263" s="106" t="str">
        <f t="shared" ref="C1263:C1306" si="41">VLOOKUP(B1263,ITEMS,2,FALSE)</f>
        <v>BLUE CARD PAPER FOR BACK BINDING</v>
      </c>
      <c r="F1263" s="42">
        <v>2</v>
      </c>
      <c r="G1263" s="106" t="s">
        <v>220</v>
      </c>
      <c r="H1263" s="106" t="s">
        <v>891</v>
      </c>
      <c r="I1263" s="106" t="s">
        <v>1001</v>
      </c>
    </row>
    <row r="1264" spans="1:9">
      <c r="A1264" s="112">
        <v>45242</v>
      </c>
      <c r="B1264" s="106" t="s">
        <v>27</v>
      </c>
      <c r="C1264" s="106" t="str">
        <f t="shared" si="41"/>
        <v>DCP PAPER 160G</v>
      </c>
      <c r="F1264" s="42">
        <v>12</v>
      </c>
      <c r="G1264" s="106" t="s">
        <v>280</v>
      </c>
      <c r="H1264" s="106" t="s">
        <v>633</v>
      </c>
      <c r="I1264" s="106" t="s">
        <v>1002</v>
      </c>
    </row>
    <row r="1265" spans="1:9">
      <c r="A1265" s="112">
        <v>45243</v>
      </c>
      <c r="B1265" s="106" t="s">
        <v>38</v>
      </c>
      <c r="C1265" s="106" t="str">
        <f t="shared" si="41"/>
        <v>PLASTIC SPIRAL 12MM</v>
      </c>
      <c r="F1265" s="42">
        <v>1</v>
      </c>
      <c r="G1265" s="106" t="s">
        <v>866</v>
      </c>
      <c r="H1265" s="106" t="s">
        <v>474</v>
      </c>
      <c r="I1265" s="106" t="s">
        <v>1003</v>
      </c>
    </row>
    <row r="1266" spans="1:9">
      <c r="A1266" s="112">
        <v>45243</v>
      </c>
      <c r="B1266" s="106" t="s">
        <v>31</v>
      </c>
      <c r="C1266" s="106" t="str">
        <f t="shared" si="41"/>
        <v>TRANSPARENT BINDING COVER</v>
      </c>
      <c r="F1266" s="42">
        <v>1</v>
      </c>
      <c r="G1266" s="106" t="s">
        <v>866</v>
      </c>
      <c r="H1266" s="106" t="s">
        <v>474</v>
      </c>
      <c r="I1266" s="106" t="s">
        <v>1003</v>
      </c>
    </row>
    <row r="1267" spans="1:9">
      <c r="A1267" s="112">
        <v>45243</v>
      </c>
      <c r="B1267" s="106" t="s">
        <v>32</v>
      </c>
      <c r="C1267" s="106" t="str">
        <f t="shared" si="41"/>
        <v>BLUE CARD PAPER FOR BACK BINDING</v>
      </c>
      <c r="F1267" s="42">
        <v>1</v>
      </c>
      <c r="G1267" s="106" t="s">
        <v>866</v>
      </c>
      <c r="H1267" s="106" t="s">
        <v>474</v>
      </c>
      <c r="I1267" s="106" t="s">
        <v>1003</v>
      </c>
    </row>
    <row r="1268" spans="1:9">
      <c r="A1268" s="112">
        <v>45244</v>
      </c>
      <c r="B1268" s="106" t="s">
        <v>98</v>
      </c>
      <c r="C1268" s="106" t="str">
        <f t="shared" si="41"/>
        <v>A5 PAPER</v>
      </c>
      <c r="F1268" s="42">
        <v>50</v>
      </c>
      <c r="G1268" s="106" t="s">
        <v>647</v>
      </c>
      <c r="H1268" s="106" t="s">
        <v>959</v>
      </c>
      <c r="I1268" s="106" t="s">
        <v>482</v>
      </c>
    </row>
    <row r="1269" spans="1:9">
      <c r="A1269" s="112">
        <v>45244</v>
      </c>
      <c r="B1269" s="106" t="s">
        <v>34</v>
      </c>
      <c r="C1269" s="106" t="str">
        <f t="shared" si="41"/>
        <v>LAMINATING FILM A3</v>
      </c>
      <c r="F1269" s="42">
        <v>2</v>
      </c>
      <c r="G1269" s="106" t="s">
        <v>647</v>
      </c>
      <c r="H1269" s="106" t="s">
        <v>959</v>
      </c>
      <c r="I1269" s="106" t="s">
        <v>616</v>
      </c>
    </row>
    <row r="1270" spans="1:9">
      <c r="A1270" s="112">
        <v>45244</v>
      </c>
      <c r="B1270" s="106" t="s">
        <v>34</v>
      </c>
      <c r="C1270" s="106" t="str">
        <f t="shared" si="41"/>
        <v>LAMINATING FILM A3</v>
      </c>
      <c r="F1270" s="42">
        <v>1</v>
      </c>
      <c r="G1270" s="106" t="s">
        <v>436</v>
      </c>
      <c r="H1270" s="106" t="s">
        <v>351</v>
      </c>
      <c r="I1270" s="106" t="s">
        <v>363</v>
      </c>
    </row>
    <row r="1271" spans="1:9">
      <c r="A1271" s="112">
        <v>45244</v>
      </c>
      <c r="B1271" s="106" t="s">
        <v>98</v>
      </c>
      <c r="C1271" s="106" t="str">
        <f t="shared" si="41"/>
        <v>A5 PAPER</v>
      </c>
      <c r="F1271" s="42">
        <v>200</v>
      </c>
      <c r="G1271" s="106" t="s">
        <v>200</v>
      </c>
      <c r="H1271" s="106" t="s">
        <v>894</v>
      </c>
      <c r="I1271" s="106" t="s">
        <v>482</v>
      </c>
    </row>
    <row r="1272" spans="1:9">
      <c r="A1272" s="112">
        <v>45244</v>
      </c>
      <c r="B1272" s="106" t="s">
        <v>34</v>
      </c>
      <c r="C1272" s="106" t="str">
        <f t="shared" si="41"/>
        <v>LAMINATING FILM A3</v>
      </c>
      <c r="F1272" s="42">
        <v>15</v>
      </c>
      <c r="G1272" s="106" t="s">
        <v>200</v>
      </c>
      <c r="H1272" s="106" t="s">
        <v>894</v>
      </c>
      <c r="I1272" s="106" t="s">
        <v>616</v>
      </c>
    </row>
    <row r="1273" spans="1:9">
      <c r="A1273" s="112">
        <v>45245</v>
      </c>
      <c r="B1273" s="106" t="s">
        <v>98</v>
      </c>
      <c r="C1273" s="106" t="str">
        <f t="shared" si="41"/>
        <v>A5 PAPER</v>
      </c>
      <c r="F1273" s="42">
        <v>20</v>
      </c>
      <c r="G1273" s="106" t="s">
        <v>788</v>
      </c>
      <c r="H1273" s="106" t="s">
        <v>894</v>
      </c>
      <c r="I1273" s="106" t="s">
        <v>482</v>
      </c>
    </row>
    <row r="1274" spans="1:9">
      <c r="A1274" s="112">
        <v>45245</v>
      </c>
      <c r="B1274" s="106" t="s">
        <v>98</v>
      </c>
      <c r="C1274" s="106" t="str">
        <f t="shared" si="41"/>
        <v>A5 PAPER</v>
      </c>
      <c r="F1274" s="42">
        <v>1100</v>
      </c>
      <c r="G1274" s="106" t="s">
        <v>200</v>
      </c>
      <c r="H1274" s="106" t="s">
        <v>1004</v>
      </c>
      <c r="I1274" s="106" t="s">
        <v>482</v>
      </c>
    </row>
    <row r="1275" spans="1:9">
      <c r="A1275" s="112">
        <v>45245</v>
      </c>
      <c r="B1275" s="106" t="s">
        <v>29</v>
      </c>
      <c r="C1275" s="106" t="str">
        <f t="shared" si="41"/>
        <v>DCP PAPER 250G</v>
      </c>
      <c r="F1275" s="42">
        <v>25</v>
      </c>
      <c r="G1275" s="106" t="s">
        <v>875</v>
      </c>
      <c r="H1275" s="106" t="s">
        <v>415</v>
      </c>
      <c r="I1275" s="106" t="s">
        <v>241</v>
      </c>
    </row>
    <row r="1276" spans="1:9">
      <c r="A1276" s="112">
        <v>45246</v>
      </c>
      <c r="B1276" s="106" t="s">
        <v>38</v>
      </c>
      <c r="C1276" s="106" t="str">
        <f t="shared" si="41"/>
        <v>PLASTIC SPIRAL 12MM</v>
      </c>
      <c r="F1276" s="42">
        <v>5</v>
      </c>
      <c r="G1276" s="106" t="s">
        <v>866</v>
      </c>
      <c r="H1276" s="106" t="s">
        <v>474</v>
      </c>
      <c r="I1276" s="106" t="s">
        <v>1005</v>
      </c>
    </row>
    <row r="1277" spans="1:9">
      <c r="A1277" s="112">
        <v>45246</v>
      </c>
      <c r="B1277" s="106" t="s">
        <v>31</v>
      </c>
      <c r="C1277" s="106" t="str">
        <f t="shared" si="41"/>
        <v>TRANSPARENT BINDING COVER</v>
      </c>
      <c r="F1277" s="42">
        <v>5</v>
      </c>
      <c r="G1277" s="106" t="s">
        <v>866</v>
      </c>
      <c r="H1277" s="106" t="s">
        <v>474</v>
      </c>
      <c r="I1277" s="106" t="s">
        <v>1005</v>
      </c>
    </row>
    <row r="1278" spans="1:9">
      <c r="A1278" s="112">
        <v>45246</v>
      </c>
      <c r="B1278" s="106" t="s">
        <v>32</v>
      </c>
      <c r="C1278" s="106" t="str">
        <f t="shared" si="41"/>
        <v>BLUE CARD PAPER FOR BACK BINDING</v>
      </c>
      <c r="F1278" s="42">
        <v>5</v>
      </c>
      <c r="G1278" s="106" t="s">
        <v>866</v>
      </c>
      <c r="H1278" s="106" t="s">
        <v>474</v>
      </c>
      <c r="I1278" s="106" t="s">
        <v>1005</v>
      </c>
    </row>
    <row r="1279" spans="1:9">
      <c r="A1279" s="112">
        <v>45249</v>
      </c>
      <c r="B1279" s="106" t="s">
        <v>34</v>
      </c>
      <c r="C1279" s="106" t="str">
        <f t="shared" si="41"/>
        <v>LAMINATING FILM A3</v>
      </c>
      <c r="F1279" s="42">
        <v>15</v>
      </c>
      <c r="G1279" s="106" t="s">
        <v>550</v>
      </c>
      <c r="H1279" s="106" t="s">
        <v>351</v>
      </c>
      <c r="I1279" s="106" t="s">
        <v>1006</v>
      </c>
    </row>
    <row r="1280" spans="1:9">
      <c r="A1280" s="112">
        <v>45249</v>
      </c>
      <c r="B1280" s="106" t="s">
        <v>29</v>
      </c>
      <c r="C1280" s="106" t="str">
        <f t="shared" si="41"/>
        <v>DCP PAPER 250G</v>
      </c>
      <c r="F1280" s="42">
        <v>4</v>
      </c>
      <c r="G1280" s="106" t="s">
        <v>309</v>
      </c>
      <c r="H1280" s="106" t="s">
        <v>891</v>
      </c>
      <c r="I1280" s="106" t="s">
        <v>1007</v>
      </c>
    </row>
    <row r="1281" spans="1:9">
      <c r="A1281" s="112">
        <v>45249</v>
      </c>
      <c r="B1281" s="106" t="s">
        <v>34</v>
      </c>
      <c r="C1281" s="106" t="str">
        <f t="shared" si="41"/>
        <v>LAMINATING FILM A3</v>
      </c>
      <c r="F1281" s="42">
        <v>8</v>
      </c>
      <c r="G1281" s="106" t="s">
        <v>647</v>
      </c>
      <c r="H1281" s="106" t="s">
        <v>450</v>
      </c>
      <c r="I1281" s="106" t="s">
        <v>1008</v>
      </c>
    </row>
    <row r="1282" spans="1:9">
      <c r="A1282" s="112">
        <v>45249</v>
      </c>
      <c r="B1282" s="106" t="s">
        <v>29</v>
      </c>
      <c r="C1282" s="106" t="str">
        <f t="shared" si="41"/>
        <v>DCP PAPER 250G</v>
      </c>
      <c r="F1282" s="42">
        <v>1</v>
      </c>
      <c r="G1282" s="106" t="s">
        <v>850</v>
      </c>
      <c r="H1282" s="106" t="s">
        <v>891</v>
      </c>
      <c r="I1282" s="106" t="s">
        <v>1009</v>
      </c>
    </row>
    <row r="1283" spans="1:9">
      <c r="A1283" s="112">
        <v>45249</v>
      </c>
      <c r="B1283" s="106" t="s">
        <v>29</v>
      </c>
      <c r="C1283" s="106" t="str">
        <f t="shared" si="41"/>
        <v>DCP PAPER 250G</v>
      </c>
      <c r="F1283" s="42">
        <v>1</v>
      </c>
      <c r="G1283" s="106" t="s">
        <v>1010</v>
      </c>
      <c r="H1283" s="106" t="s">
        <v>978</v>
      </c>
      <c r="I1283" s="106" t="s">
        <v>1011</v>
      </c>
    </row>
    <row r="1284" spans="1:9">
      <c r="A1284" s="112">
        <v>45250</v>
      </c>
      <c r="B1284" s="106" t="s">
        <v>52</v>
      </c>
      <c r="C1284" s="106" t="str">
        <f t="shared" si="41"/>
        <v>A4 STICKER</v>
      </c>
      <c r="F1284" s="42">
        <v>1</v>
      </c>
      <c r="G1284" s="106" t="s">
        <v>446</v>
      </c>
      <c r="H1284" s="106" t="s">
        <v>450</v>
      </c>
      <c r="I1284" s="106" t="s">
        <v>1012</v>
      </c>
    </row>
    <row r="1285" spans="1:9">
      <c r="A1285" s="112">
        <v>45250</v>
      </c>
      <c r="B1285" s="106" t="s">
        <v>29</v>
      </c>
      <c r="C1285" s="106" t="str">
        <f t="shared" si="41"/>
        <v>DCP PAPER 250G</v>
      </c>
      <c r="F1285" s="42">
        <v>11</v>
      </c>
      <c r="G1285" s="106" t="s">
        <v>875</v>
      </c>
      <c r="H1285" s="106" t="s">
        <v>415</v>
      </c>
      <c r="I1285" s="106" t="s">
        <v>1013</v>
      </c>
    </row>
    <row r="1286" spans="1:9">
      <c r="A1286" s="112">
        <v>45250</v>
      </c>
      <c r="B1286" s="106" t="s">
        <v>34</v>
      </c>
      <c r="C1286" s="106" t="str">
        <f t="shared" si="41"/>
        <v>LAMINATING FILM A3</v>
      </c>
      <c r="F1286" s="42">
        <v>4</v>
      </c>
      <c r="G1286" s="106" t="s">
        <v>550</v>
      </c>
      <c r="H1286" s="106" t="s">
        <v>351</v>
      </c>
      <c r="I1286" s="106" t="s">
        <v>1014</v>
      </c>
    </row>
    <row r="1287" spans="1:9">
      <c r="A1287" s="112">
        <v>45250</v>
      </c>
      <c r="B1287" s="106" t="s">
        <v>30</v>
      </c>
      <c r="C1287" s="106" t="str">
        <f t="shared" si="41"/>
        <v>BLUE FOLDER</v>
      </c>
      <c r="F1287" s="42">
        <v>1</v>
      </c>
      <c r="G1287" s="106" t="s">
        <v>641</v>
      </c>
      <c r="H1287" s="106" t="s">
        <v>891</v>
      </c>
      <c r="I1287" s="106" t="s">
        <v>828</v>
      </c>
    </row>
    <row r="1288" spans="1:9">
      <c r="A1288" s="112">
        <v>45250</v>
      </c>
      <c r="B1288" s="106" t="s">
        <v>52</v>
      </c>
      <c r="C1288" s="106" t="str">
        <f t="shared" si="41"/>
        <v>A4 STICKER</v>
      </c>
      <c r="F1288" s="42">
        <v>1</v>
      </c>
      <c r="G1288" s="106" t="s">
        <v>641</v>
      </c>
      <c r="H1288" s="106" t="s">
        <v>891</v>
      </c>
      <c r="I1288" s="106" t="s">
        <v>828</v>
      </c>
    </row>
    <row r="1289" spans="1:9">
      <c r="A1289" s="112">
        <v>45250</v>
      </c>
      <c r="B1289" s="106" t="s">
        <v>37</v>
      </c>
      <c r="C1289" s="106" t="str">
        <f t="shared" si="41"/>
        <v>PLASTIC SPIRAL 10MM</v>
      </c>
      <c r="F1289" s="42">
        <v>2</v>
      </c>
      <c r="G1289" s="106" t="s">
        <v>270</v>
      </c>
      <c r="H1289" s="106" t="s">
        <v>450</v>
      </c>
      <c r="I1289" s="106" t="s">
        <v>1015</v>
      </c>
    </row>
    <row r="1290" spans="1:9">
      <c r="A1290" s="112">
        <v>45250</v>
      </c>
      <c r="B1290" s="106" t="s">
        <v>31</v>
      </c>
      <c r="C1290" s="106" t="str">
        <f t="shared" si="41"/>
        <v>TRANSPARENT BINDING COVER</v>
      </c>
      <c r="F1290" s="42">
        <v>2</v>
      </c>
      <c r="G1290" s="106" t="s">
        <v>270</v>
      </c>
      <c r="H1290" s="106" t="s">
        <v>450</v>
      </c>
      <c r="I1290" s="106" t="s">
        <v>1015</v>
      </c>
    </row>
    <row r="1291" spans="1:9">
      <c r="A1291" s="112">
        <v>45250</v>
      </c>
      <c r="B1291" s="106" t="s">
        <v>32</v>
      </c>
      <c r="C1291" s="106" t="str">
        <f t="shared" si="41"/>
        <v>BLUE CARD PAPER FOR BACK BINDING</v>
      </c>
      <c r="F1291" s="42">
        <v>2</v>
      </c>
      <c r="G1291" s="106" t="s">
        <v>270</v>
      </c>
      <c r="H1291" s="106" t="s">
        <v>450</v>
      </c>
      <c r="I1291" s="106" t="s">
        <v>1015</v>
      </c>
    </row>
    <row r="1292" spans="1:9">
      <c r="A1292" s="112">
        <v>45251</v>
      </c>
      <c r="B1292" s="106" t="s">
        <v>34</v>
      </c>
      <c r="C1292" s="106" t="str">
        <f t="shared" si="41"/>
        <v>LAMINATING FILM A3</v>
      </c>
      <c r="F1292" s="42">
        <v>2</v>
      </c>
      <c r="G1292" s="106" t="s">
        <v>219</v>
      </c>
      <c r="H1292" s="106" t="s">
        <v>351</v>
      </c>
      <c r="I1292" s="106" t="s">
        <v>363</v>
      </c>
    </row>
    <row r="1293" spans="1:9">
      <c r="A1293" s="112">
        <v>45251</v>
      </c>
      <c r="B1293" s="106" t="s">
        <v>34</v>
      </c>
      <c r="C1293" s="106" t="str">
        <f t="shared" si="41"/>
        <v>LAMINATING FILM A3</v>
      </c>
      <c r="F1293" s="42">
        <v>1</v>
      </c>
      <c r="G1293" s="106" t="s">
        <v>550</v>
      </c>
      <c r="H1293" s="106" t="s">
        <v>351</v>
      </c>
      <c r="I1293" s="106" t="s">
        <v>363</v>
      </c>
    </row>
    <row r="1294" spans="1:9">
      <c r="A1294" s="112">
        <v>45251</v>
      </c>
      <c r="B1294" s="106" t="s">
        <v>98</v>
      </c>
      <c r="C1294" s="106" t="str">
        <f t="shared" si="41"/>
        <v>A5 PAPER</v>
      </c>
      <c r="F1294" s="42">
        <v>125</v>
      </c>
      <c r="G1294" s="106" t="s">
        <v>200</v>
      </c>
      <c r="H1294" s="106" t="s">
        <v>515</v>
      </c>
      <c r="I1294" s="106" t="s">
        <v>1016</v>
      </c>
    </row>
    <row r="1295" spans="1:9">
      <c r="A1295" s="112">
        <v>45251</v>
      </c>
      <c r="B1295" s="106" t="s">
        <v>37</v>
      </c>
      <c r="C1295" s="106" t="str">
        <f t="shared" si="41"/>
        <v>PLASTIC SPIRAL 10MM</v>
      </c>
      <c r="F1295" s="42">
        <v>1</v>
      </c>
      <c r="G1295" s="106" t="s">
        <v>987</v>
      </c>
      <c r="H1295" s="106" t="s">
        <v>978</v>
      </c>
    </row>
    <row r="1296" spans="1:9">
      <c r="A1296" s="112">
        <v>45251</v>
      </c>
      <c r="B1296" s="106" t="s">
        <v>31</v>
      </c>
      <c r="C1296" s="106" t="str">
        <f t="shared" si="41"/>
        <v>TRANSPARENT BINDING COVER</v>
      </c>
      <c r="F1296" s="42">
        <v>1</v>
      </c>
      <c r="G1296" s="106" t="s">
        <v>987</v>
      </c>
      <c r="H1296" s="106" t="s">
        <v>978</v>
      </c>
    </row>
    <row r="1297" spans="1:9">
      <c r="A1297" s="112">
        <v>45251</v>
      </c>
      <c r="B1297" s="106" t="s">
        <v>32</v>
      </c>
      <c r="C1297" s="106" t="str">
        <f t="shared" si="41"/>
        <v>BLUE CARD PAPER FOR BACK BINDING</v>
      </c>
      <c r="F1297" s="42">
        <v>1</v>
      </c>
      <c r="G1297" s="106" t="s">
        <v>987</v>
      </c>
      <c r="H1297" s="106" t="s">
        <v>978</v>
      </c>
    </row>
    <row r="1298" spans="1:9">
      <c r="A1298" s="112">
        <v>45252</v>
      </c>
      <c r="B1298" s="106" t="s">
        <v>98</v>
      </c>
      <c r="C1298" s="106" t="str">
        <f t="shared" si="41"/>
        <v>A5 PAPER</v>
      </c>
      <c r="F1298" s="42">
        <v>7</v>
      </c>
      <c r="G1298" s="106" t="s">
        <v>906</v>
      </c>
      <c r="H1298" s="106" t="s">
        <v>515</v>
      </c>
    </row>
    <row r="1299" spans="1:9">
      <c r="A1299" s="112">
        <v>45252</v>
      </c>
      <c r="B1299" s="106" t="s">
        <v>29</v>
      </c>
      <c r="C1299" s="106" t="str">
        <f t="shared" si="41"/>
        <v>DCP PAPER 250G</v>
      </c>
      <c r="F1299" s="42">
        <v>9</v>
      </c>
      <c r="G1299" s="106" t="s">
        <v>906</v>
      </c>
      <c r="H1299" s="106" t="s">
        <v>515</v>
      </c>
    </row>
    <row r="1300" spans="1:9">
      <c r="A1300" s="112">
        <v>45252</v>
      </c>
      <c r="B1300" s="106" t="s">
        <v>34</v>
      </c>
      <c r="C1300" s="106" t="str">
        <f t="shared" si="41"/>
        <v>LAMINATING FILM A3</v>
      </c>
      <c r="F1300" s="42">
        <v>10</v>
      </c>
      <c r="G1300" s="106" t="s">
        <v>906</v>
      </c>
      <c r="H1300" s="106" t="s">
        <v>515</v>
      </c>
    </row>
    <row r="1301" spans="1:9">
      <c r="A1301" s="112">
        <v>45253</v>
      </c>
      <c r="B1301" s="106" t="s">
        <v>29</v>
      </c>
      <c r="C1301" s="106" t="str">
        <f t="shared" si="41"/>
        <v>DCP PAPER 250G</v>
      </c>
      <c r="F1301" s="42">
        <v>225</v>
      </c>
      <c r="G1301" s="106" t="s">
        <v>262</v>
      </c>
      <c r="H1301" s="106" t="s">
        <v>263</v>
      </c>
      <c r="I1301" s="106" t="s">
        <v>1017</v>
      </c>
    </row>
    <row r="1302" spans="1:9">
      <c r="A1302" s="112">
        <v>45253</v>
      </c>
      <c r="B1302" s="106" t="s">
        <v>28</v>
      </c>
      <c r="C1302" s="106" t="str">
        <f t="shared" si="41"/>
        <v>DCP PAPER 200G</v>
      </c>
      <c r="F1302" s="42">
        <v>40</v>
      </c>
      <c r="G1302" s="106" t="s">
        <v>280</v>
      </c>
      <c r="H1302" s="106" t="s">
        <v>633</v>
      </c>
      <c r="I1302" s="106" t="s">
        <v>1018</v>
      </c>
    </row>
    <row r="1303" spans="1:9">
      <c r="A1303" s="112">
        <v>45256</v>
      </c>
      <c r="B1303" s="106" t="s">
        <v>30</v>
      </c>
      <c r="C1303" s="106" t="str">
        <f t="shared" si="41"/>
        <v>BLUE FOLDER</v>
      </c>
      <c r="F1303" s="42">
        <v>2</v>
      </c>
      <c r="G1303" s="106" t="s">
        <v>641</v>
      </c>
      <c r="H1303" s="106" t="s">
        <v>891</v>
      </c>
      <c r="I1303" s="106" t="s">
        <v>828</v>
      </c>
    </row>
    <row r="1304" spans="1:9">
      <c r="A1304" s="112">
        <v>45256</v>
      </c>
      <c r="B1304" s="106" t="s">
        <v>52</v>
      </c>
      <c r="C1304" s="106" t="str">
        <f t="shared" si="41"/>
        <v>A4 STICKER</v>
      </c>
      <c r="F1304" s="42">
        <v>1</v>
      </c>
      <c r="G1304" s="106" t="s">
        <v>641</v>
      </c>
      <c r="H1304" s="106" t="s">
        <v>891</v>
      </c>
      <c r="I1304" s="106" t="s">
        <v>828</v>
      </c>
    </row>
    <row r="1305" spans="1:9">
      <c r="A1305" s="112">
        <v>45256</v>
      </c>
      <c r="B1305" s="106" t="s">
        <v>98</v>
      </c>
      <c r="C1305" s="106" t="str">
        <f t="shared" si="41"/>
        <v>A5 PAPER</v>
      </c>
      <c r="F1305" s="42">
        <v>100</v>
      </c>
      <c r="G1305" s="106" t="s">
        <v>200</v>
      </c>
      <c r="H1305" s="106" t="s">
        <v>515</v>
      </c>
    </row>
    <row r="1306" spans="1:9">
      <c r="A1306" s="112">
        <v>45256</v>
      </c>
      <c r="B1306" s="106" t="s">
        <v>29</v>
      </c>
      <c r="C1306" s="106" t="str">
        <f t="shared" si="41"/>
        <v>DCP PAPER 250G</v>
      </c>
      <c r="F1306" s="42">
        <v>33</v>
      </c>
      <c r="G1306" s="106" t="s">
        <v>215</v>
      </c>
      <c r="H1306" s="106" t="s">
        <v>346</v>
      </c>
      <c r="I1306" s="106" t="s">
        <v>1019</v>
      </c>
    </row>
    <row r="1307" spans="1:9">
      <c r="A1307" s="112">
        <v>45257</v>
      </c>
      <c r="B1307" s="106" t="s">
        <v>34</v>
      </c>
      <c r="C1307" s="106" t="str">
        <f t="shared" ref="C1307:C1371" si="42">VLOOKUP(B1307,ITEMS,2,FALSE)</f>
        <v>LAMINATING FILM A3</v>
      </c>
      <c r="F1307" s="42">
        <v>1</v>
      </c>
      <c r="G1307" s="106" t="s">
        <v>219</v>
      </c>
      <c r="H1307" s="106" t="s">
        <v>351</v>
      </c>
      <c r="I1307" s="106" t="s">
        <v>1020</v>
      </c>
    </row>
    <row r="1308" spans="1:9">
      <c r="A1308" s="112">
        <v>45257</v>
      </c>
      <c r="B1308" s="106" t="s">
        <v>29</v>
      </c>
      <c r="C1308" s="106" t="str">
        <f t="shared" si="42"/>
        <v>DCP PAPER 250G</v>
      </c>
      <c r="F1308" s="42">
        <v>2</v>
      </c>
      <c r="G1308" s="106" t="s">
        <v>875</v>
      </c>
      <c r="H1308" s="106" t="s">
        <v>415</v>
      </c>
      <c r="I1308" s="106" t="s">
        <v>1021</v>
      </c>
    </row>
    <row r="1309" spans="1:9">
      <c r="A1309" s="112">
        <v>45258</v>
      </c>
      <c r="B1309" s="106" t="s">
        <v>98</v>
      </c>
      <c r="C1309" s="106" t="str">
        <f t="shared" si="42"/>
        <v>A5 PAPER</v>
      </c>
      <c r="F1309" s="42">
        <v>100</v>
      </c>
      <c r="G1309" s="106" t="s">
        <v>490</v>
      </c>
      <c r="H1309" s="106" t="s">
        <v>491</v>
      </c>
      <c r="I1309" s="106" t="s">
        <v>482</v>
      </c>
    </row>
    <row r="1310" spans="1:9">
      <c r="A1310" s="112">
        <v>45258</v>
      </c>
      <c r="B1310" s="106" t="s">
        <v>37</v>
      </c>
      <c r="C1310" s="106" t="str">
        <f t="shared" si="42"/>
        <v>PLASTIC SPIRAL 10MM</v>
      </c>
      <c r="F1310" s="42">
        <v>1</v>
      </c>
      <c r="G1310" s="106" t="s">
        <v>317</v>
      </c>
      <c r="H1310" s="106" t="s">
        <v>211</v>
      </c>
      <c r="I1310" s="106" t="s">
        <v>1001</v>
      </c>
    </row>
    <row r="1311" spans="1:9">
      <c r="A1311" s="112">
        <v>45258</v>
      </c>
      <c r="B1311" s="106" t="s">
        <v>31</v>
      </c>
      <c r="C1311" s="106" t="str">
        <f t="shared" si="42"/>
        <v>TRANSPARENT BINDING COVER</v>
      </c>
      <c r="F1311" s="42">
        <v>1</v>
      </c>
      <c r="G1311" s="106" t="s">
        <v>317</v>
      </c>
      <c r="H1311" s="106" t="s">
        <v>211</v>
      </c>
      <c r="I1311" s="106" t="s">
        <v>1001</v>
      </c>
    </row>
    <row r="1312" spans="1:9">
      <c r="A1312" s="112">
        <v>45258</v>
      </c>
      <c r="B1312" s="106" t="s">
        <v>32</v>
      </c>
      <c r="C1312" s="106" t="str">
        <f t="shared" si="42"/>
        <v>BLUE CARD PAPER FOR BACK BINDING</v>
      </c>
      <c r="F1312" s="42">
        <v>1</v>
      </c>
      <c r="G1312" s="106" t="s">
        <v>317</v>
      </c>
      <c r="H1312" s="106" t="s">
        <v>211</v>
      </c>
      <c r="I1312" s="106" t="s">
        <v>1001</v>
      </c>
    </row>
    <row r="1313" spans="1:9">
      <c r="A1313" s="112">
        <v>45259</v>
      </c>
      <c r="B1313" s="106" t="s">
        <v>29</v>
      </c>
      <c r="C1313" s="106" t="str">
        <f t="shared" si="42"/>
        <v>DCP PAPER 250G</v>
      </c>
      <c r="F1313" s="42">
        <v>12</v>
      </c>
      <c r="G1313" s="106" t="s">
        <v>1022</v>
      </c>
      <c r="H1313" s="106" t="s">
        <v>978</v>
      </c>
      <c r="I1313" s="106" t="s">
        <v>1023</v>
      </c>
    </row>
    <row r="1314" spans="1:9">
      <c r="A1314" s="112">
        <v>45259</v>
      </c>
      <c r="B1314" s="106" t="s">
        <v>29</v>
      </c>
      <c r="C1314" s="106" t="str">
        <f t="shared" si="42"/>
        <v>DCP PAPER 250G</v>
      </c>
      <c r="F1314" s="42">
        <v>6</v>
      </c>
      <c r="G1314" s="106" t="s">
        <v>262</v>
      </c>
      <c r="H1314" s="106" t="s">
        <v>263</v>
      </c>
      <c r="I1314" s="106" t="s">
        <v>1024</v>
      </c>
    </row>
    <row r="1315" spans="1:9">
      <c r="A1315" s="112">
        <v>45263</v>
      </c>
      <c r="B1315" s="106" t="s">
        <v>33</v>
      </c>
      <c r="C1315" s="106" t="str">
        <f t="shared" si="42"/>
        <v>LAMINATING FILM A4</v>
      </c>
      <c r="F1315" s="42">
        <v>1</v>
      </c>
      <c r="G1315" s="106" t="s">
        <v>637</v>
      </c>
      <c r="H1315" s="106" t="s">
        <v>503</v>
      </c>
      <c r="I1315" s="106" t="s">
        <v>493</v>
      </c>
    </row>
    <row r="1316" spans="1:9">
      <c r="A1316" s="112">
        <v>45263</v>
      </c>
      <c r="B1316" s="106" t="s">
        <v>29</v>
      </c>
      <c r="C1316" s="106" t="str">
        <f t="shared" si="42"/>
        <v>DCP PAPER 250G</v>
      </c>
      <c r="F1316" s="42">
        <v>30</v>
      </c>
      <c r="G1316" s="106" t="s">
        <v>305</v>
      </c>
      <c r="H1316" s="106" t="s">
        <v>669</v>
      </c>
      <c r="I1316" s="106" t="s">
        <v>241</v>
      </c>
    </row>
    <row r="1317" spans="1:9">
      <c r="A1317" s="112">
        <v>45263</v>
      </c>
      <c r="B1317" s="106" t="s">
        <v>33</v>
      </c>
      <c r="C1317" s="106" t="str">
        <f t="shared" si="42"/>
        <v>LAMINATING FILM A4</v>
      </c>
      <c r="F1317" s="42">
        <v>1</v>
      </c>
      <c r="G1317" s="106" t="s">
        <v>436</v>
      </c>
      <c r="H1317" s="106" t="s">
        <v>351</v>
      </c>
      <c r="I1317" s="47" t="s">
        <v>1025</v>
      </c>
    </row>
    <row r="1318" spans="1:9">
      <c r="A1318" s="112">
        <v>45265</v>
      </c>
      <c r="B1318" s="106" t="s">
        <v>27</v>
      </c>
      <c r="C1318" s="106" t="str">
        <f t="shared" si="42"/>
        <v>DCP PAPER 160G</v>
      </c>
      <c r="F1318" s="42">
        <v>45</v>
      </c>
      <c r="G1318" s="106" t="s">
        <v>280</v>
      </c>
      <c r="H1318" s="106" t="s">
        <v>633</v>
      </c>
      <c r="I1318" s="106" t="s">
        <v>1002</v>
      </c>
    </row>
    <row r="1319" spans="1:9">
      <c r="A1319" s="112">
        <v>45265</v>
      </c>
      <c r="B1319" s="106" t="s">
        <v>28</v>
      </c>
      <c r="C1319" s="106" t="str">
        <f t="shared" si="42"/>
        <v>DCP PAPER 200G</v>
      </c>
      <c r="F1319" s="42">
        <v>8</v>
      </c>
      <c r="G1319" s="106" t="s">
        <v>305</v>
      </c>
      <c r="H1319" s="106" t="s">
        <v>1026</v>
      </c>
      <c r="I1319" s="106" t="s">
        <v>1027</v>
      </c>
    </row>
    <row r="1320" spans="1:9">
      <c r="A1320" s="112">
        <v>45265</v>
      </c>
      <c r="B1320" s="106" t="s">
        <v>34</v>
      </c>
      <c r="C1320" s="106" t="str">
        <f t="shared" si="42"/>
        <v>LAMINATING FILM A3</v>
      </c>
      <c r="F1320" s="42">
        <v>8</v>
      </c>
      <c r="G1320" s="106" t="s">
        <v>446</v>
      </c>
      <c r="H1320" s="106" t="s">
        <v>1028</v>
      </c>
      <c r="I1320" s="106" t="s">
        <v>1029</v>
      </c>
    </row>
    <row r="1321" spans="1:9">
      <c r="A1321" s="112">
        <v>45266</v>
      </c>
      <c r="B1321" s="106" t="s">
        <v>29</v>
      </c>
      <c r="C1321" s="106" t="str">
        <f t="shared" si="42"/>
        <v>DCP PAPER 250G</v>
      </c>
      <c r="F1321" s="42">
        <v>8</v>
      </c>
      <c r="G1321" s="106" t="s">
        <v>1030</v>
      </c>
      <c r="H1321" s="106" t="s">
        <v>669</v>
      </c>
      <c r="I1321" s="106" t="s">
        <v>1031</v>
      </c>
    </row>
    <row r="1322" spans="1:9">
      <c r="A1322" s="112">
        <v>45266</v>
      </c>
      <c r="B1322" s="106" t="s">
        <v>27</v>
      </c>
      <c r="C1322" s="106" t="str">
        <f t="shared" si="42"/>
        <v>DCP PAPER 160G</v>
      </c>
      <c r="F1322" s="42">
        <v>6</v>
      </c>
      <c r="G1322" s="106" t="s">
        <v>305</v>
      </c>
      <c r="H1322" s="106" t="s">
        <v>1026</v>
      </c>
      <c r="I1322" s="106" t="s">
        <v>1032</v>
      </c>
    </row>
    <row r="1323" spans="1:9">
      <c r="A1323" s="112">
        <v>45266</v>
      </c>
      <c r="B1323" s="106" t="s">
        <v>28</v>
      </c>
      <c r="C1323" s="106" t="str">
        <f t="shared" si="42"/>
        <v>DCP PAPER 200G</v>
      </c>
      <c r="F1323" s="42">
        <v>10</v>
      </c>
      <c r="G1323" s="106" t="s">
        <v>305</v>
      </c>
      <c r="H1323" s="106" t="s">
        <v>1026</v>
      </c>
      <c r="I1323" s="106" t="s">
        <v>1033</v>
      </c>
    </row>
    <row r="1324" spans="1:9">
      <c r="A1324" s="112">
        <v>45266</v>
      </c>
      <c r="B1324" s="106" t="s">
        <v>98</v>
      </c>
      <c r="C1324" s="106" t="str">
        <f t="shared" si="42"/>
        <v>A5 PAPER</v>
      </c>
      <c r="F1324" s="42">
        <v>50</v>
      </c>
      <c r="G1324" s="106" t="s">
        <v>961</v>
      </c>
      <c r="H1324" s="106" t="s">
        <v>450</v>
      </c>
      <c r="I1324" s="106" t="s">
        <v>1034</v>
      </c>
    </row>
    <row r="1325" spans="1:9">
      <c r="A1325" s="112">
        <v>45269</v>
      </c>
      <c r="B1325" s="106" t="s">
        <v>27</v>
      </c>
      <c r="C1325" s="106" t="str">
        <f t="shared" si="42"/>
        <v>DCP PAPER 160G</v>
      </c>
      <c r="F1325" s="42">
        <v>6</v>
      </c>
      <c r="G1325" s="106" t="s">
        <v>305</v>
      </c>
      <c r="H1325" s="106" t="s">
        <v>1026</v>
      </c>
      <c r="I1325" s="106" t="s">
        <v>1035</v>
      </c>
    </row>
    <row r="1326" spans="1:9">
      <c r="A1326" s="112">
        <v>45270</v>
      </c>
      <c r="B1326" s="106" t="s">
        <v>77</v>
      </c>
      <c r="C1326" s="106" t="str">
        <f t="shared" si="42"/>
        <v>PLASTIC DIVIDER 1-20</v>
      </c>
      <c r="F1326" s="42">
        <v>1</v>
      </c>
      <c r="G1326" s="106" t="s">
        <v>676</v>
      </c>
      <c r="H1326" s="106" t="s">
        <v>525</v>
      </c>
      <c r="I1326" s="106" t="s">
        <v>1036</v>
      </c>
    </row>
    <row r="1327" spans="1:9">
      <c r="A1327" s="112">
        <v>45270</v>
      </c>
      <c r="B1327" s="106" t="s">
        <v>81</v>
      </c>
      <c r="C1327" s="106" t="str">
        <f t="shared" si="42"/>
        <v>BINDER 2"</v>
      </c>
      <c r="F1327" s="42">
        <v>1</v>
      </c>
      <c r="G1327" s="106" t="s">
        <v>676</v>
      </c>
      <c r="H1327" s="106" t="s">
        <v>525</v>
      </c>
      <c r="I1327" s="106" t="s">
        <v>1036</v>
      </c>
    </row>
    <row r="1328" spans="1:9">
      <c r="A1328" s="112">
        <v>45271</v>
      </c>
      <c r="B1328" s="106" t="s">
        <v>29</v>
      </c>
      <c r="C1328" s="106" t="str">
        <f t="shared" si="42"/>
        <v>DCP PAPER 250G</v>
      </c>
      <c r="F1328" s="42">
        <v>1</v>
      </c>
      <c r="G1328" s="106" t="s">
        <v>164</v>
      </c>
      <c r="H1328" s="106" t="s">
        <v>694</v>
      </c>
      <c r="I1328" s="106" t="s">
        <v>575</v>
      </c>
    </row>
    <row r="1329" spans="1:9">
      <c r="A1329" s="112">
        <v>45271</v>
      </c>
      <c r="B1329" s="106" t="s">
        <v>29</v>
      </c>
      <c r="C1329" s="106" t="str">
        <f t="shared" si="42"/>
        <v>DCP PAPER 250G</v>
      </c>
      <c r="F1329" s="42">
        <v>11</v>
      </c>
      <c r="G1329" s="106" t="s">
        <v>357</v>
      </c>
      <c r="H1329" s="106" t="s">
        <v>426</v>
      </c>
      <c r="I1329" s="106" t="s">
        <v>1037</v>
      </c>
    </row>
    <row r="1330" spans="1:9">
      <c r="A1330" s="112">
        <v>45273</v>
      </c>
      <c r="B1330" s="106" t="s">
        <v>29</v>
      </c>
      <c r="C1330" s="106" t="str">
        <f t="shared" si="42"/>
        <v>DCP PAPER 250G</v>
      </c>
      <c r="F1330" s="42">
        <v>3</v>
      </c>
      <c r="G1330" s="106" t="s">
        <v>262</v>
      </c>
      <c r="H1330" s="106" t="s">
        <v>263</v>
      </c>
      <c r="I1330" s="106" t="s">
        <v>1024</v>
      </c>
    </row>
    <row r="1331" spans="1:9">
      <c r="A1331" s="112">
        <v>45273</v>
      </c>
      <c r="B1331" s="106" t="s">
        <v>29</v>
      </c>
      <c r="C1331" s="106" t="str">
        <f t="shared" si="42"/>
        <v>DCP PAPER 250G</v>
      </c>
      <c r="F1331" s="42">
        <v>23</v>
      </c>
      <c r="G1331" s="106" t="s">
        <v>1030</v>
      </c>
      <c r="H1331" s="106" t="s">
        <v>669</v>
      </c>
      <c r="I1331" s="106" t="s">
        <v>241</v>
      </c>
    </row>
    <row r="1332" spans="1:9">
      <c r="A1332" s="112">
        <v>45273</v>
      </c>
      <c r="B1332" s="106" t="s">
        <v>33</v>
      </c>
      <c r="C1332" s="106" t="str">
        <f t="shared" si="42"/>
        <v>LAMINATING FILM A4</v>
      </c>
      <c r="F1332" s="42">
        <v>1</v>
      </c>
      <c r="G1332" s="106" t="s">
        <v>215</v>
      </c>
      <c r="H1332" s="106" t="s">
        <v>503</v>
      </c>
      <c r="I1332" s="106" t="s">
        <v>320</v>
      </c>
    </row>
    <row r="1333" spans="1:9">
      <c r="A1333" s="112">
        <v>45274</v>
      </c>
      <c r="B1333" s="119" t="s">
        <v>63</v>
      </c>
      <c r="C1333" s="119" t="str">
        <f t="shared" si="42"/>
        <v>SH 12 Kyocera stapler ( Upper portion )</v>
      </c>
      <c r="D1333" s="119"/>
      <c r="E1333" s="119"/>
      <c r="F1333" s="148">
        <v>1</v>
      </c>
      <c r="G1333" s="119" t="s">
        <v>198</v>
      </c>
      <c r="H1333" s="119" t="s">
        <v>198</v>
      </c>
      <c r="I1333" s="119" t="s">
        <v>1038</v>
      </c>
    </row>
    <row r="1334" spans="1:9">
      <c r="A1334" s="112">
        <v>45293</v>
      </c>
      <c r="B1334" s="106" t="s">
        <v>9</v>
      </c>
      <c r="C1334" s="106" t="str">
        <f t="shared" si="42"/>
        <v>A4 PAPER</v>
      </c>
      <c r="F1334" s="42">
        <v>240</v>
      </c>
      <c r="G1334" s="106" t="s">
        <v>198</v>
      </c>
      <c r="H1334" s="106" t="s">
        <v>198</v>
      </c>
      <c r="I1334" s="106" t="s">
        <v>1039</v>
      </c>
    </row>
    <row r="1335" spans="1:9">
      <c r="A1335" s="112">
        <v>45293</v>
      </c>
      <c r="B1335" s="106" t="s">
        <v>17</v>
      </c>
      <c r="C1335" s="106" t="str">
        <f t="shared" si="42"/>
        <v>A3 PAPER</v>
      </c>
      <c r="F1335" s="42">
        <v>10</v>
      </c>
      <c r="G1335" s="106" t="s">
        <v>198</v>
      </c>
      <c r="H1335" s="106" t="s">
        <v>198</v>
      </c>
      <c r="I1335" s="106" t="s">
        <v>251</v>
      </c>
    </row>
    <row r="1336" spans="1:9">
      <c r="A1336" s="112">
        <v>45293</v>
      </c>
      <c r="B1336" s="106" t="s">
        <v>27</v>
      </c>
      <c r="C1336" s="106" t="str">
        <f t="shared" si="42"/>
        <v>DCP PAPER 160G</v>
      </c>
      <c r="F1336" s="42">
        <v>19</v>
      </c>
      <c r="G1336" s="106" t="s">
        <v>198</v>
      </c>
      <c r="H1336" s="106" t="s">
        <v>198</v>
      </c>
      <c r="I1336" s="106" t="s">
        <v>1040</v>
      </c>
    </row>
    <row r="1337" spans="1:9">
      <c r="A1337" s="112">
        <v>45293</v>
      </c>
      <c r="B1337" s="106" t="s">
        <v>28</v>
      </c>
      <c r="C1337" s="106" t="str">
        <f t="shared" si="42"/>
        <v>DCP PAPER 200G</v>
      </c>
      <c r="F1337" s="42">
        <v>216</v>
      </c>
      <c r="G1337" s="106" t="s">
        <v>198</v>
      </c>
      <c r="H1337" s="106" t="s">
        <v>198</v>
      </c>
      <c r="I1337" s="106" t="s">
        <v>1041</v>
      </c>
    </row>
    <row r="1338" spans="1:9">
      <c r="A1338" s="112">
        <v>45293</v>
      </c>
      <c r="B1338" s="106" t="s">
        <v>29</v>
      </c>
      <c r="C1338" s="106" t="str">
        <f t="shared" si="42"/>
        <v>DCP PAPER 250G</v>
      </c>
      <c r="F1338" s="42">
        <v>394</v>
      </c>
      <c r="G1338" s="106" t="s">
        <v>198</v>
      </c>
      <c r="H1338" s="106" t="s">
        <v>198</v>
      </c>
      <c r="I1338" s="106" t="s">
        <v>1041</v>
      </c>
    </row>
    <row r="1339" spans="1:9">
      <c r="A1339" s="112">
        <v>45293</v>
      </c>
      <c r="B1339" s="106" t="s">
        <v>30</v>
      </c>
      <c r="C1339" s="106" t="str">
        <f t="shared" si="42"/>
        <v>BLUE FOLDER</v>
      </c>
      <c r="F1339" s="42">
        <v>14</v>
      </c>
      <c r="G1339" s="106" t="s">
        <v>198</v>
      </c>
      <c r="H1339" s="106" t="s">
        <v>198</v>
      </c>
      <c r="I1339" s="106" t="s">
        <v>1042</v>
      </c>
    </row>
    <row r="1340" spans="1:9">
      <c r="A1340" s="112">
        <v>45293</v>
      </c>
      <c r="B1340" s="106" t="s">
        <v>31</v>
      </c>
      <c r="C1340" s="106" t="str">
        <f t="shared" si="42"/>
        <v>TRANSPARENT BINDING COVER</v>
      </c>
      <c r="F1340" s="42">
        <v>136</v>
      </c>
      <c r="G1340" s="106" t="s">
        <v>198</v>
      </c>
      <c r="H1340" s="106" t="s">
        <v>198</v>
      </c>
      <c r="I1340" s="106" t="s">
        <v>1043</v>
      </c>
    </row>
    <row r="1341" spans="1:9">
      <c r="A1341" s="112">
        <v>45293</v>
      </c>
      <c r="B1341" s="106" t="s">
        <v>32</v>
      </c>
      <c r="C1341" s="106" t="str">
        <f t="shared" si="42"/>
        <v>BLUE CARD PAPER FOR BACK BINDING</v>
      </c>
      <c r="F1341" s="42">
        <v>139</v>
      </c>
      <c r="G1341" s="106" t="s">
        <v>198</v>
      </c>
      <c r="H1341" s="106" t="s">
        <v>198</v>
      </c>
      <c r="I1341" s="106" t="s">
        <v>1043</v>
      </c>
    </row>
    <row r="1342" spans="1:9">
      <c r="A1342" s="112">
        <v>45293</v>
      </c>
      <c r="B1342" s="106" t="s">
        <v>33</v>
      </c>
      <c r="C1342" s="106" t="str">
        <f t="shared" si="42"/>
        <v>LAMINATING FILM A4</v>
      </c>
      <c r="F1342" s="42">
        <v>30</v>
      </c>
      <c r="G1342" s="106" t="s">
        <v>198</v>
      </c>
      <c r="H1342" s="106" t="s">
        <v>198</v>
      </c>
      <c r="I1342" s="106" t="s">
        <v>1044</v>
      </c>
    </row>
    <row r="1343" spans="1:9">
      <c r="A1343" s="112">
        <v>45293</v>
      </c>
      <c r="B1343" s="106" t="s">
        <v>34</v>
      </c>
      <c r="C1343" s="106" t="str">
        <f t="shared" si="42"/>
        <v>LAMINATING FILM A3</v>
      </c>
      <c r="F1343" s="42">
        <v>150</v>
      </c>
      <c r="G1343" s="106" t="s">
        <v>198</v>
      </c>
      <c r="H1343" s="106" t="s">
        <v>198</v>
      </c>
      <c r="I1343" s="106" t="s">
        <v>1045</v>
      </c>
    </row>
    <row r="1344" spans="1:9">
      <c r="A1344" s="112">
        <v>45293</v>
      </c>
      <c r="B1344" s="106" t="s">
        <v>36</v>
      </c>
      <c r="C1344" s="106" t="str">
        <f t="shared" si="42"/>
        <v>PLASTIC SPIRAL 8MM</v>
      </c>
      <c r="F1344" s="42">
        <v>19</v>
      </c>
      <c r="G1344" s="106" t="s">
        <v>198</v>
      </c>
      <c r="H1344" s="106" t="s">
        <v>198</v>
      </c>
      <c r="I1344" s="106" t="s">
        <v>1046</v>
      </c>
    </row>
    <row r="1345" spans="1:9">
      <c r="A1345" s="112">
        <v>45293</v>
      </c>
      <c r="B1345" s="106" t="s">
        <v>45</v>
      </c>
      <c r="C1345" s="106" t="str">
        <f t="shared" si="42"/>
        <v>AIU ENVELOPED</v>
      </c>
      <c r="F1345" s="42">
        <v>5</v>
      </c>
      <c r="G1345" s="106" t="s">
        <v>198</v>
      </c>
      <c r="H1345" s="106" t="s">
        <v>198</v>
      </c>
      <c r="I1345" s="106" t="s">
        <v>1047</v>
      </c>
    </row>
    <row r="1346" spans="1:9">
      <c r="A1346" s="112">
        <v>45293</v>
      </c>
      <c r="B1346" s="106" t="s">
        <v>49</v>
      </c>
      <c r="C1346" s="106" t="str">
        <f t="shared" si="42"/>
        <v>PLASTIC DIVIDER 1-12</v>
      </c>
      <c r="F1346" s="42">
        <v>5</v>
      </c>
      <c r="G1346" s="106" t="s">
        <v>198</v>
      </c>
      <c r="H1346" s="106" t="s">
        <v>198</v>
      </c>
      <c r="I1346" s="106" t="s">
        <v>1048</v>
      </c>
    </row>
    <row r="1347" spans="1:9">
      <c r="A1347" s="112">
        <v>45293</v>
      </c>
      <c r="B1347" s="106" t="s">
        <v>63</v>
      </c>
      <c r="C1347" s="106" t="str">
        <f t="shared" si="42"/>
        <v>SH 12 Kyocera stapler ( Upper portion )</v>
      </c>
      <c r="F1347" s="42">
        <v>4</v>
      </c>
      <c r="G1347" s="106" t="s">
        <v>198</v>
      </c>
      <c r="H1347" s="106" t="s">
        <v>198</v>
      </c>
      <c r="I1347" s="106" t="s">
        <v>1039</v>
      </c>
    </row>
    <row r="1348" spans="1:9">
      <c r="A1348" s="112">
        <v>45293</v>
      </c>
      <c r="B1348" s="106" t="s">
        <v>77</v>
      </c>
      <c r="C1348" s="106" t="str">
        <f t="shared" si="42"/>
        <v>PLASTIC DIVIDER 1-20</v>
      </c>
      <c r="F1348" s="42">
        <v>4</v>
      </c>
      <c r="G1348" s="106" t="s">
        <v>198</v>
      </c>
      <c r="H1348" s="106" t="s">
        <v>198</v>
      </c>
      <c r="I1348" s="106" t="s">
        <v>1048</v>
      </c>
    </row>
    <row r="1349" spans="1:9">
      <c r="A1349" s="112">
        <v>45293</v>
      </c>
      <c r="B1349" s="106" t="s">
        <v>79</v>
      </c>
      <c r="C1349" s="106" t="str">
        <f t="shared" si="42"/>
        <v>BINDER 1"</v>
      </c>
      <c r="F1349" s="42">
        <v>3</v>
      </c>
      <c r="G1349" s="106" t="s">
        <v>198</v>
      </c>
      <c r="H1349" s="106" t="s">
        <v>198</v>
      </c>
      <c r="I1349" s="106" t="s">
        <v>1048</v>
      </c>
    </row>
    <row r="1350" spans="1:9">
      <c r="A1350" s="112">
        <v>45293</v>
      </c>
      <c r="B1350" s="106" t="s">
        <v>80</v>
      </c>
      <c r="C1350" s="106" t="str">
        <f t="shared" si="42"/>
        <v>BINDER 1.5"</v>
      </c>
      <c r="F1350" s="42">
        <v>8</v>
      </c>
      <c r="G1350" s="106" t="s">
        <v>198</v>
      </c>
      <c r="H1350" s="106" t="s">
        <v>198</v>
      </c>
      <c r="I1350" s="106" t="s">
        <v>1048</v>
      </c>
    </row>
    <row r="1351" spans="1:9">
      <c r="A1351" s="112">
        <v>45293</v>
      </c>
      <c r="B1351" s="106" t="s">
        <v>81</v>
      </c>
      <c r="C1351" s="106" t="str">
        <f t="shared" si="42"/>
        <v>BINDER 2"</v>
      </c>
      <c r="F1351" s="42">
        <v>2</v>
      </c>
      <c r="G1351" s="106" t="s">
        <v>198</v>
      </c>
      <c r="H1351" s="106" t="s">
        <v>198</v>
      </c>
      <c r="I1351" s="106" t="s">
        <v>1048</v>
      </c>
    </row>
    <row r="1352" spans="1:9">
      <c r="A1352" s="112">
        <v>45293</v>
      </c>
      <c r="B1352" s="106" t="s">
        <v>98</v>
      </c>
      <c r="C1352" s="106" t="str">
        <f t="shared" si="42"/>
        <v>A5 PAPER</v>
      </c>
      <c r="F1352" s="42">
        <v>709</v>
      </c>
      <c r="G1352" s="106" t="s">
        <v>198</v>
      </c>
      <c r="H1352" s="106" t="s">
        <v>198</v>
      </c>
      <c r="I1352" s="106" t="s">
        <v>1049</v>
      </c>
    </row>
    <row r="1353" spans="1:9">
      <c r="A1353" s="112">
        <v>45293</v>
      </c>
      <c r="B1353" s="106" t="s">
        <v>101</v>
      </c>
      <c r="C1353" s="106" t="str">
        <f t="shared" si="42"/>
        <v>STAPLE PIN 26/6</v>
      </c>
      <c r="F1353" s="42">
        <v>2</v>
      </c>
      <c r="G1353" s="106" t="s">
        <v>198</v>
      </c>
      <c r="H1353" s="106" t="s">
        <v>198</v>
      </c>
      <c r="I1353" s="106" t="s">
        <v>198</v>
      </c>
    </row>
    <row r="1354" spans="1:9">
      <c r="A1354" s="112">
        <v>45293</v>
      </c>
      <c r="B1354" s="106" t="s">
        <v>52</v>
      </c>
      <c r="C1354" s="106" t="str">
        <f t="shared" si="42"/>
        <v>A4 STICKER</v>
      </c>
      <c r="F1354" s="149">
        <v>70</v>
      </c>
      <c r="G1354" s="122" t="s">
        <v>198</v>
      </c>
      <c r="H1354" s="122" t="s">
        <v>198</v>
      </c>
      <c r="I1354" s="122" t="s">
        <v>1042</v>
      </c>
    </row>
    <row r="1355" spans="1:9">
      <c r="A1355" s="112">
        <v>45295</v>
      </c>
      <c r="B1355" s="106" t="s">
        <v>28</v>
      </c>
      <c r="C1355" s="106" t="str">
        <f t="shared" si="42"/>
        <v>DCP PAPER 200G</v>
      </c>
      <c r="F1355" s="42">
        <v>18</v>
      </c>
      <c r="G1355" s="106" t="s">
        <v>1050</v>
      </c>
      <c r="H1355" s="106" t="s">
        <v>1051</v>
      </c>
      <c r="I1355" s="106" t="s">
        <v>1052</v>
      </c>
    </row>
    <row r="1356" spans="1:9">
      <c r="A1356" s="112">
        <v>45298</v>
      </c>
      <c r="B1356" s="106" t="s">
        <v>29</v>
      </c>
      <c r="C1356" s="106" t="str">
        <f t="shared" si="42"/>
        <v>DCP PAPER 250G</v>
      </c>
      <c r="F1356" s="42">
        <v>1</v>
      </c>
      <c r="G1356" s="106" t="s">
        <v>1050</v>
      </c>
      <c r="H1356" s="106" t="s">
        <v>1051</v>
      </c>
      <c r="I1356" s="106" t="s">
        <v>1052</v>
      </c>
    </row>
    <row r="1357" spans="1:9">
      <c r="A1357" s="112">
        <v>45305</v>
      </c>
      <c r="B1357" s="106" t="s">
        <v>28</v>
      </c>
      <c r="C1357" s="106" t="str">
        <f t="shared" si="42"/>
        <v>DCP PAPER 200G</v>
      </c>
      <c r="F1357" s="42">
        <v>30</v>
      </c>
      <c r="G1357" s="106" t="s">
        <v>647</v>
      </c>
      <c r="H1357" s="106" t="s">
        <v>450</v>
      </c>
      <c r="I1357" s="106" t="s">
        <v>1053</v>
      </c>
    </row>
    <row r="1358" spans="1:9">
      <c r="A1358" s="112">
        <v>45306</v>
      </c>
      <c r="B1358" s="106" t="s">
        <v>34</v>
      </c>
      <c r="C1358" s="106" t="str">
        <f t="shared" si="42"/>
        <v>LAMINATING FILM A3</v>
      </c>
      <c r="F1358" s="42">
        <v>18</v>
      </c>
      <c r="G1358" s="106" t="s">
        <v>1054</v>
      </c>
      <c r="H1358" s="106" t="s">
        <v>1055</v>
      </c>
      <c r="I1358" s="106" t="s">
        <v>1056</v>
      </c>
    </row>
    <row r="1359" spans="1:9">
      <c r="A1359" s="112">
        <v>45306</v>
      </c>
      <c r="B1359" s="106" t="s">
        <v>29</v>
      </c>
      <c r="C1359" s="106" t="str">
        <f t="shared" si="42"/>
        <v>DCP PAPER 250G</v>
      </c>
      <c r="F1359" s="42">
        <v>15</v>
      </c>
      <c r="G1359" s="106" t="s">
        <v>305</v>
      </c>
      <c r="H1359" s="106" t="s">
        <v>873</v>
      </c>
      <c r="I1359" s="106" t="s">
        <v>1057</v>
      </c>
    </row>
    <row r="1360" spans="1:9">
      <c r="A1360" s="112">
        <v>45307</v>
      </c>
      <c r="B1360" s="106" t="s">
        <v>31</v>
      </c>
      <c r="C1360" s="106" t="str">
        <f t="shared" si="42"/>
        <v>TRANSPARENT BINDING COVER</v>
      </c>
      <c r="F1360" s="42">
        <v>12</v>
      </c>
      <c r="G1360" s="106" t="s">
        <v>866</v>
      </c>
      <c r="H1360" s="106" t="s">
        <v>474</v>
      </c>
      <c r="I1360" s="106" t="s">
        <v>1058</v>
      </c>
    </row>
    <row r="1361" spans="1:9">
      <c r="A1361" s="112">
        <v>45307</v>
      </c>
      <c r="B1361" s="106" t="s">
        <v>32</v>
      </c>
      <c r="C1361" s="106" t="str">
        <f t="shared" si="42"/>
        <v>BLUE CARD PAPER FOR BACK BINDING</v>
      </c>
      <c r="F1361" s="42">
        <v>12</v>
      </c>
      <c r="G1361" s="106" t="s">
        <v>866</v>
      </c>
      <c r="H1361" s="106" t="s">
        <v>474</v>
      </c>
      <c r="I1361" s="106" t="s">
        <v>1058</v>
      </c>
    </row>
    <row r="1362" spans="1:9">
      <c r="A1362" s="112">
        <v>45307</v>
      </c>
      <c r="B1362" s="106" t="s">
        <v>38</v>
      </c>
      <c r="C1362" s="106" t="str">
        <f t="shared" si="42"/>
        <v>PLASTIC SPIRAL 12MM</v>
      </c>
      <c r="F1362" s="42">
        <v>12</v>
      </c>
      <c r="G1362" s="106" t="s">
        <v>866</v>
      </c>
      <c r="H1362" s="106" t="s">
        <v>474</v>
      </c>
      <c r="I1362" s="106" t="s">
        <v>1058</v>
      </c>
    </row>
    <row r="1363" spans="1:9">
      <c r="A1363" s="112">
        <v>45307</v>
      </c>
      <c r="B1363" s="106" t="s">
        <v>113</v>
      </c>
      <c r="C1363" s="106" t="str">
        <f t="shared" si="42"/>
        <v>PLASTIC SPIRAL 28MM</v>
      </c>
      <c r="F1363" s="42">
        <v>1</v>
      </c>
      <c r="G1363" s="106" t="s">
        <v>604</v>
      </c>
      <c r="H1363" s="106" t="s">
        <v>605</v>
      </c>
      <c r="I1363" s="106" t="s">
        <v>1059</v>
      </c>
    </row>
    <row r="1364" spans="1:9">
      <c r="A1364" s="112">
        <v>45309</v>
      </c>
      <c r="B1364" s="106" t="s">
        <v>98</v>
      </c>
      <c r="C1364" s="106" t="str">
        <f t="shared" si="42"/>
        <v>A5 PAPER</v>
      </c>
      <c r="F1364" s="42">
        <v>300</v>
      </c>
      <c r="G1364" s="106" t="s">
        <v>200</v>
      </c>
      <c r="H1364" s="106" t="s">
        <v>894</v>
      </c>
      <c r="I1364" s="106" t="s">
        <v>1060</v>
      </c>
    </row>
    <row r="1365" spans="1:9">
      <c r="A1365" s="112">
        <v>45313</v>
      </c>
      <c r="B1365" s="106" t="s">
        <v>98</v>
      </c>
      <c r="C1365" s="106" t="str">
        <f t="shared" si="42"/>
        <v>A5 PAPER</v>
      </c>
      <c r="F1365" s="42">
        <v>100</v>
      </c>
      <c r="G1365" s="106" t="s">
        <v>200</v>
      </c>
      <c r="H1365" s="106" t="s">
        <v>894</v>
      </c>
      <c r="I1365" s="106" t="s">
        <v>1061</v>
      </c>
    </row>
    <row r="1366" spans="1:9">
      <c r="A1366" s="112">
        <v>45313</v>
      </c>
      <c r="B1366" s="106" t="s">
        <v>98</v>
      </c>
      <c r="C1366" s="106" t="str">
        <f t="shared" si="42"/>
        <v>A5 PAPER</v>
      </c>
      <c r="F1366" s="42">
        <v>200</v>
      </c>
      <c r="G1366" s="106" t="s">
        <v>906</v>
      </c>
      <c r="H1366" s="106" t="s">
        <v>894</v>
      </c>
      <c r="I1366" s="106" t="s">
        <v>1062</v>
      </c>
    </row>
    <row r="1367" spans="1:9">
      <c r="A1367" s="112">
        <v>45313</v>
      </c>
      <c r="B1367" s="106" t="s">
        <v>27</v>
      </c>
      <c r="C1367" s="106" t="str">
        <f t="shared" si="42"/>
        <v>DCP PAPER 160G</v>
      </c>
      <c r="F1367" s="42">
        <v>17</v>
      </c>
      <c r="G1367" s="106" t="s">
        <v>280</v>
      </c>
      <c r="H1367" s="106" t="s">
        <v>1063</v>
      </c>
      <c r="I1367" s="106" t="s">
        <v>282</v>
      </c>
    </row>
    <row r="1368" spans="1:9">
      <c r="A1368" s="112">
        <v>45313</v>
      </c>
      <c r="B1368" s="106" t="s">
        <v>98</v>
      </c>
      <c r="C1368" s="106" t="str">
        <f t="shared" si="42"/>
        <v>A5 PAPER</v>
      </c>
      <c r="F1368" s="42">
        <v>60</v>
      </c>
      <c r="G1368" s="106" t="s">
        <v>1064</v>
      </c>
      <c r="H1368" s="106" t="s">
        <v>742</v>
      </c>
      <c r="I1368" s="106" t="s">
        <v>616</v>
      </c>
    </row>
    <row r="1369" spans="1:9">
      <c r="A1369" s="112">
        <v>45313</v>
      </c>
      <c r="B1369" s="106" t="s">
        <v>98</v>
      </c>
      <c r="C1369" s="106" t="str">
        <f t="shared" si="42"/>
        <v>A5 PAPER</v>
      </c>
      <c r="F1369" s="42">
        <v>40</v>
      </c>
      <c r="G1369" s="106" t="s">
        <v>1064</v>
      </c>
      <c r="H1369" s="106" t="s">
        <v>742</v>
      </c>
      <c r="I1369" s="106" t="s">
        <v>482</v>
      </c>
    </row>
    <row r="1370" spans="1:9">
      <c r="A1370" s="112">
        <v>45313</v>
      </c>
      <c r="B1370" s="106" t="s">
        <v>37</v>
      </c>
      <c r="C1370" s="106" t="str">
        <f t="shared" si="42"/>
        <v>PLASTIC SPIRAL 10MM</v>
      </c>
      <c r="F1370" s="42">
        <v>7</v>
      </c>
      <c r="G1370" s="106" t="s">
        <v>866</v>
      </c>
      <c r="H1370" s="106" t="s">
        <v>1065</v>
      </c>
      <c r="I1370" s="106" t="s">
        <v>1066</v>
      </c>
    </row>
    <row r="1371" spans="1:9">
      <c r="A1371" s="112">
        <v>45313</v>
      </c>
      <c r="B1371" s="106" t="s">
        <v>31</v>
      </c>
      <c r="C1371" s="106" t="str">
        <f t="shared" si="42"/>
        <v>TRANSPARENT BINDING COVER</v>
      </c>
      <c r="F1371" s="42">
        <v>7</v>
      </c>
      <c r="G1371" s="106" t="s">
        <v>866</v>
      </c>
      <c r="H1371" s="106" t="s">
        <v>1065</v>
      </c>
      <c r="I1371" s="106" t="s">
        <v>1066</v>
      </c>
    </row>
    <row r="1372" spans="1:9">
      <c r="A1372" s="112">
        <v>45313</v>
      </c>
      <c r="B1372" s="106" t="s">
        <v>32</v>
      </c>
      <c r="C1372" s="106" t="str">
        <f t="shared" ref="C1372:C1437" si="43">VLOOKUP(B1372,ITEMS,2,FALSE)</f>
        <v>BLUE CARD PAPER FOR BACK BINDING</v>
      </c>
      <c r="F1372" s="42">
        <v>7</v>
      </c>
      <c r="G1372" s="106" t="s">
        <v>866</v>
      </c>
      <c r="H1372" s="106" t="s">
        <v>1065</v>
      </c>
      <c r="I1372" s="106" t="s">
        <v>1066</v>
      </c>
    </row>
    <row r="1373" spans="1:9">
      <c r="A1373" s="112">
        <v>45313</v>
      </c>
      <c r="B1373" s="106" t="s">
        <v>98</v>
      </c>
      <c r="C1373" s="106" t="str">
        <f t="shared" si="43"/>
        <v>A5 PAPER</v>
      </c>
      <c r="F1373" s="42">
        <v>80</v>
      </c>
      <c r="G1373" s="106" t="s">
        <v>305</v>
      </c>
      <c r="H1373" s="106" t="s">
        <v>669</v>
      </c>
      <c r="I1373" s="106" t="s">
        <v>1067</v>
      </c>
    </row>
    <row r="1374" spans="1:9">
      <c r="A1374" s="112">
        <v>45315</v>
      </c>
      <c r="B1374" s="106" t="s">
        <v>34</v>
      </c>
      <c r="C1374" s="106" t="str">
        <f t="shared" si="43"/>
        <v>LAMINATING FILM A3</v>
      </c>
      <c r="F1374" s="42">
        <v>2</v>
      </c>
      <c r="G1374" s="106" t="s">
        <v>436</v>
      </c>
      <c r="H1374" s="106" t="s">
        <v>351</v>
      </c>
      <c r="I1374" s="106" t="s">
        <v>1068</v>
      </c>
    </row>
    <row r="1375" spans="1:9">
      <c r="A1375" s="112">
        <v>45315</v>
      </c>
      <c r="B1375" s="106" t="s">
        <v>98</v>
      </c>
      <c r="C1375" s="106" t="str">
        <f t="shared" si="43"/>
        <v>A5 PAPER</v>
      </c>
      <c r="F1375" s="42">
        <v>80</v>
      </c>
      <c r="G1375" s="106" t="s">
        <v>1069</v>
      </c>
      <c r="H1375" s="106" t="s">
        <v>1070</v>
      </c>
      <c r="I1375" s="106" t="s">
        <v>482</v>
      </c>
    </row>
    <row r="1376" spans="1:9">
      <c r="A1376" s="112">
        <v>45315</v>
      </c>
      <c r="B1376" s="106" t="s">
        <v>28</v>
      </c>
      <c r="C1376" s="106" t="str">
        <f t="shared" si="43"/>
        <v>DCP PAPER 200G</v>
      </c>
      <c r="F1376" s="42">
        <v>11</v>
      </c>
      <c r="G1376" s="106" t="s">
        <v>1050</v>
      </c>
      <c r="H1376" s="106" t="s">
        <v>891</v>
      </c>
      <c r="I1376" s="106" t="s">
        <v>1071</v>
      </c>
    </row>
    <row r="1377" spans="1:9">
      <c r="A1377" s="112">
        <v>45315</v>
      </c>
      <c r="B1377" s="106" t="s">
        <v>98</v>
      </c>
      <c r="C1377" s="106" t="str">
        <f>VLOOKUP(B1377,ITEMS,2,FALSE)</f>
        <v>A5 PAPER</v>
      </c>
      <c r="F1377" s="42">
        <v>60</v>
      </c>
      <c r="G1377" s="106" t="s">
        <v>647</v>
      </c>
      <c r="H1377" s="106" t="s">
        <v>450</v>
      </c>
      <c r="I1377" s="106" t="s">
        <v>1072</v>
      </c>
    </row>
    <row r="1378" spans="1:9">
      <c r="A1378" s="112">
        <v>45315</v>
      </c>
      <c r="B1378" s="106" t="s">
        <v>28</v>
      </c>
      <c r="C1378" s="106" t="str">
        <f t="shared" si="43"/>
        <v>DCP PAPER 200G</v>
      </c>
      <c r="F1378" s="42">
        <v>200</v>
      </c>
      <c r="G1378" s="106" t="s">
        <v>1073</v>
      </c>
      <c r="H1378" s="106" t="s">
        <v>1074</v>
      </c>
      <c r="I1378" s="106" t="s">
        <v>1060</v>
      </c>
    </row>
    <row r="1379" spans="1:9">
      <c r="A1379" s="112">
        <v>45315</v>
      </c>
      <c r="B1379" s="106" t="s">
        <v>98</v>
      </c>
      <c r="C1379" s="106" t="str">
        <f t="shared" si="43"/>
        <v>A5 PAPER</v>
      </c>
      <c r="F1379" s="42">
        <v>300</v>
      </c>
      <c r="G1379" s="106" t="s">
        <v>875</v>
      </c>
      <c r="H1379" s="106" t="s">
        <v>415</v>
      </c>
      <c r="I1379" s="106" t="s">
        <v>1075</v>
      </c>
    </row>
    <row r="1380" spans="1:9">
      <c r="A1380" s="112">
        <v>45315</v>
      </c>
      <c r="B1380" s="106" t="s">
        <v>37</v>
      </c>
      <c r="C1380" s="106" t="str">
        <f t="shared" si="43"/>
        <v>PLASTIC SPIRAL 10MM</v>
      </c>
      <c r="F1380" s="42">
        <v>5</v>
      </c>
      <c r="G1380" s="106" t="s">
        <v>1076</v>
      </c>
      <c r="H1380" s="106" t="s">
        <v>474</v>
      </c>
      <c r="I1380" s="106" t="s">
        <v>1077</v>
      </c>
    </row>
    <row r="1381" spans="1:9">
      <c r="A1381" s="112">
        <v>45315</v>
      </c>
      <c r="B1381" s="106" t="s">
        <v>31</v>
      </c>
      <c r="C1381" s="106" t="str">
        <f t="shared" si="43"/>
        <v>TRANSPARENT BINDING COVER</v>
      </c>
      <c r="F1381" s="42">
        <v>5</v>
      </c>
      <c r="G1381" s="106" t="s">
        <v>1076</v>
      </c>
      <c r="H1381" s="106" t="s">
        <v>474</v>
      </c>
      <c r="I1381" s="106" t="s">
        <v>1077</v>
      </c>
    </row>
    <row r="1382" spans="1:9">
      <c r="A1382" s="112">
        <v>45315</v>
      </c>
      <c r="B1382" s="106" t="s">
        <v>32</v>
      </c>
      <c r="C1382" s="106" t="str">
        <f t="shared" si="43"/>
        <v>BLUE CARD PAPER FOR BACK BINDING</v>
      </c>
      <c r="F1382" s="42">
        <v>5</v>
      </c>
      <c r="G1382" s="106" t="s">
        <v>1076</v>
      </c>
      <c r="H1382" s="106" t="s">
        <v>474</v>
      </c>
      <c r="I1382" s="106" t="s">
        <v>1077</v>
      </c>
    </row>
    <row r="1383" spans="1:9">
      <c r="A1383" s="112">
        <v>45315</v>
      </c>
      <c r="B1383" s="106" t="s">
        <v>28</v>
      </c>
      <c r="C1383" s="106" t="str">
        <f t="shared" si="43"/>
        <v>DCP PAPER 200G</v>
      </c>
      <c r="F1383" s="42">
        <v>200</v>
      </c>
      <c r="G1383" s="106" t="s">
        <v>647</v>
      </c>
      <c r="H1383" s="106" t="s">
        <v>450</v>
      </c>
      <c r="I1383" s="106" t="s">
        <v>1078</v>
      </c>
    </row>
    <row r="1384" spans="1:9">
      <c r="A1384" s="112">
        <v>45315</v>
      </c>
      <c r="B1384" s="106" t="s">
        <v>98</v>
      </c>
      <c r="C1384" s="106" t="str">
        <f t="shared" si="43"/>
        <v>A5 PAPER</v>
      </c>
      <c r="F1384" s="42">
        <v>30</v>
      </c>
      <c r="G1384" s="106" t="s">
        <v>647</v>
      </c>
      <c r="H1384" s="106" t="s">
        <v>450</v>
      </c>
      <c r="I1384" s="106" t="s">
        <v>1079</v>
      </c>
    </row>
    <row r="1385" spans="1:9">
      <c r="A1385" s="112">
        <v>45316</v>
      </c>
      <c r="B1385" s="106" t="s">
        <v>28</v>
      </c>
      <c r="C1385" s="106" t="str">
        <f t="shared" ref="C1385" si="44">VLOOKUP(B1385,ITEMS,2,FALSE)</f>
        <v>DCP PAPER 200G</v>
      </c>
      <c r="F1385" s="42">
        <v>150</v>
      </c>
      <c r="G1385" s="106" t="s">
        <v>647</v>
      </c>
      <c r="H1385" s="106" t="s">
        <v>450</v>
      </c>
      <c r="I1385" s="106" t="s">
        <v>1080</v>
      </c>
    </row>
    <row r="1386" spans="1:9">
      <c r="A1386" s="112">
        <v>45316</v>
      </c>
      <c r="B1386" s="106" t="s">
        <v>34</v>
      </c>
      <c r="C1386" s="106" t="str">
        <f t="shared" si="43"/>
        <v>LAMINATING FILM A3</v>
      </c>
      <c r="F1386" s="42">
        <v>1</v>
      </c>
      <c r="G1386" s="106" t="s">
        <v>309</v>
      </c>
      <c r="H1386" s="106" t="s">
        <v>503</v>
      </c>
      <c r="I1386" s="106" t="s">
        <v>1081</v>
      </c>
    </row>
    <row r="1387" spans="1:9">
      <c r="A1387" s="112">
        <v>45316</v>
      </c>
      <c r="B1387" s="106" t="s">
        <v>34</v>
      </c>
      <c r="C1387" s="106" t="str">
        <f t="shared" si="43"/>
        <v>LAMINATING FILM A3</v>
      </c>
      <c r="F1387" s="42">
        <v>1</v>
      </c>
      <c r="G1387" s="106" t="s">
        <v>1082</v>
      </c>
      <c r="H1387" s="106" t="s">
        <v>503</v>
      </c>
      <c r="I1387" s="106" t="s">
        <v>1081</v>
      </c>
    </row>
    <row r="1388" spans="1:9">
      <c r="A1388" s="112">
        <v>45318</v>
      </c>
      <c r="B1388" s="106" t="s">
        <v>34</v>
      </c>
      <c r="C1388" s="106" t="str">
        <f t="shared" si="43"/>
        <v>LAMINATING FILM A3</v>
      </c>
      <c r="F1388" s="42">
        <v>16</v>
      </c>
      <c r="G1388" s="106" t="s">
        <v>647</v>
      </c>
      <c r="H1388" s="106" t="s">
        <v>450</v>
      </c>
      <c r="I1388" s="106" t="s">
        <v>849</v>
      </c>
    </row>
    <row r="1389" spans="1:9">
      <c r="A1389" s="112">
        <v>45319</v>
      </c>
      <c r="B1389" s="106" t="s">
        <v>98</v>
      </c>
      <c r="C1389" s="106" t="str">
        <f t="shared" si="43"/>
        <v>A5 PAPER</v>
      </c>
      <c r="F1389" s="42">
        <v>150</v>
      </c>
      <c r="G1389" s="106" t="s">
        <v>875</v>
      </c>
      <c r="H1389" s="106" t="s">
        <v>415</v>
      </c>
      <c r="I1389" s="106" t="s">
        <v>1083</v>
      </c>
    </row>
    <row r="1390" spans="1:9">
      <c r="A1390" s="112">
        <v>45320</v>
      </c>
      <c r="B1390" s="106" t="s">
        <v>98</v>
      </c>
      <c r="C1390" s="106" t="str">
        <f t="shared" si="43"/>
        <v>A5 PAPER</v>
      </c>
      <c r="F1390" s="42">
        <v>100</v>
      </c>
      <c r="G1390" s="106" t="s">
        <v>788</v>
      </c>
      <c r="H1390" s="106" t="s">
        <v>515</v>
      </c>
      <c r="I1390" s="106" t="s">
        <v>482</v>
      </c>
    </row>
    <row r="1391" spans="1:9">
      <c r="A1391" s="112">
        <v>45321</v>
      </c>
      <c r="B1391" s="106" t="s">
        <v>34</v>
      </c>
      <c r="C1391" s="106" t="str">
        <f t="shared" si="43"/>
        <v>LAMINATING FILM A3</v>
      </c>
      <c r="F1391" s="42">
        <v>8</v>
      </c>
      <c r="G1391" s="106" t="s">
        <v>647</v>
      </c>
      <c r="H1391" s="106" t="s">
        <v>450</v>
      </c>
      <c r="I1391" s="106" t="s">
        <v>1084</v>
      </c>
    </row>
    <row r="1392" spans="1:9">
      <c r="A1392" s="112">
        <v>45322</v>
      </c>
      <c r="B1392" s="106" t="s">
        <v>98</v>
      </c>
      <c r="C1392" s="106" t="str">
        <f t="shared" si="43"/>
        <v>A5 PAPER</v>
      </c>
      <c r="F1392" s="42">
        <v>55</v>
      </c>
      <c r="G1392" s="106" t="s">
        <v>888</v>
      </c>
      <c r="H1392" s="106" t="s">
        <v>724</v>
      </c>
      <c r="I1392" s="106" t="s">
        <v>1085</v>
      </c>
    </row>
    <row r="1393" spans="1:9">
      <c r="A1393" s="112">
        <v>45322</v>
      </c>
      <c r="B1393" s="106" t="s">
        <v>98</v>
      </c>
      <c r="C1393" s="106" t="str">
        <f t="shared" si="43"/>
        <v>A5 PAPER</v>
      </c>
      <c r="F1393" s="42">
        <v>100</v>
      </c>
      <c r="G1393" s="106" t="s">
        <v>1086</v>
      </c>
      <c r="H1393" s="106" t="s">
        <v>1087</v>
      </c>
      <c r="I1393" s="106" t="s">
        <v>1088</v>
      </c>
    </row>
    <row r="1394" spans="1:9">
      <c r="A1394" s="112">
        <v>45323</v>
      </c>
      <c r="B1394" s="106" t="s">
        <v>98</v>
      </c>
      <c r="C1394" s="106" t="str">
        <f t="shared" si="43"/>
        <v>A5 PAPER</v>
      </c>
      <c r="F1394" s="42">
        <v>160</v>
      </c>
      <c r="G1394" s="106" t="s">
        <v>806</v>
      </c>
      <c r="H1394" s="106" t="s">
        <v>742</v>
      </c>
      <c r="I1394" s="106" t="s">
        <v>1089</v>
      </c>
    </row>
    <row r="1395" spans="1:9">
      <c r="A1395" s="112">
        <v>45323</v>
      </c>
      <c r="B1395" s="106" t="s">
        <v>9</v>
      </c>
      <c r="C1395" s="106" t="str">
        <f t="shared" si="43"/>
        <v>A4 PAPER</v>
      </c>
      <c r="F1395" s="42">
        <v>230</v>
      </c>
      <c r="G1395" s="106" t="s">
        <v>198</v>
      </c>
      <c r="H1395" s="106" t="s">
        <v>198</v>
      </c>
      <c r="I1395" s="106" t="s">
        <v>1090</v>
      </c>
    </row>
    <row r="1396" spans="1:9">
      <c r="A1396" s="112">
        <v>45323</v>
      </c>
      <c r="B1396" s="106" t="s">
        <v>17</v>
      </c>
      <c r="C1396" s="106" t="str">
        <f t="shared" si="43"/>
        <v>A3 PAPER</v>
      </c>
      <c r="F1396" s="42">
        <v>1</v>
      </c>
      <c r="G1396" s="106" t="s">
        <v>198</v>
      </c>
      <c r="H1396" s="106" t="s">
        <v>198</v>
      </c>
    </row>
    <row r="1397" spans="1:9">
      <c r="A1397" s="112">
        <v>45323</v>
      </c>
      <c r="B1397" s="106" t="s">
        <v>20</v>
      </c>
      <c r="C1397" s="106" t="str">
        <f t="shared" si="43"/>
        <v>A4 PAPER ( PINK )</v>
      </c>
      <c r="F1397" s="42">
        <v>2430</v>
      </c>
      <c r="G1397" s="106" t="s">
        <v>198</v>
      </c>
      <c r="H1397" s="106" t="s">
        <v>198</v>
      </c>
      <c r="I1397" s="106" t="s">
        <v>812</v>
      </c>
    </row>
    <row r="1398" spans="1:9">
      <c r="A1398" s="112">
        <v>45323</v>
      </c>
      <c r="B1398" s="106" t="s">
        <v>22</v>
      </c>
      <c r="C1398" s="106" t="str">
        <f t="shared" si="43"/>
        <v>A4 PAPER ( ORANGE )</v>
      </c>
      <c r="F1398" s="42">
        <v>460</v>
      </c>
      <c r="G1398" s="106" t="s">
        <v>198</v>
      </c>
      <c r="H1398" s="106" t="s">
        <v>198</v>
      </c>
      <c r="I1398" s="106" t="s">
        <v>812</v>
      </c>
    </row>
    <row r="1399" spans="1:9">
      <c r="A1399" s="112">
        <v>45323</v>
      </c>
      <c r="B1399" s="106" t="s">
        <v>31</v>
      </c>
      <c r="C1399" s="106" t="str">
        <f t="shared" si="43"/>
        <v>TRANSPARENT BINDING COVER</v>
      </c>
      <c r="F1399" s="42">
        <v>533</v>
      </c>
      <c r="G1399" s="106" t="s">
        <v>198</v>
      </c>
      <c r="H1399" s="106" t="s">
        <v>198</v>
      </c>
      <c r="I1399" s="106" t="s">
        <v>584</v>
      </c>
    </row>
    <row r="1400" spans="1:9">
      <c r="A1400" s="112">
        <v>45323</v>
      </c>
      <c r="B1400" s="106" t="s">
        <v>32</v>
      </c>
      <c r="C1400" s="106" t="str">
        <f t="shared" si="43"/>
        <v>BLUE CARD PAPER FOR BACK BINDING</v>
      </c>
      <c r="F1400" s="42">
        <v>533</v>
      </c>
      <c r="G1400" s="106" t="s">
        <v>198</v>
      </c>
      <c r="H1400" s="106" t="s">
        <v>198</v>
      </c>
      <c r="I1400" s="106" t="s">
        <v>584</v>
      </c>
    </row>
    <row r="1401" spans="1:9">
      <c r="A1401" s="112">
        <v>45323</v>
      </c>
      <c r="B1401" s="106" t="s">
        <v>33</v>
      </c>
      <c r="C1401" s="106" t="str">
        <f t="shared" si="43"/>
        <v>LAMINATING FILM A4</v>
      </c>
      <c r="F1401" s="42">
        <v>40</v>
      </c>
      <c r="G1401" s="106" t="s">
        <v>198</v>
      </c>
      <c r="H1401" s="106" t="s">
        <v>198</v>
      </c>
      <c r="I1401" s="106" t="s">
        <v>1091</v>
      </c>
    </row>
    <row r="1402" spans="1:9">
      <c r="A1402" s="112">
        <v>45323</v>
      </c>
      <c r="B1402" s="106" t="s">
        <v>34</v>
      </c>
      <c r="C1402" s="106" t="str">
        <f t="shared" si="43"/>
        <v>LAMINATING FILM A3</v>
      </c>
      <c r="F1402" s="42">
        <v>20</v>
      </c>
      <c r="G1402" s="106" t="s">
        <v>198</v>
      </c>
      <c r="H1402" s="106" t="s">
        <v>198</v>
      </c>
      <c r="I1402" s="106" t="s">
        <v>1091</v>
      </c>
    </row>
    <row r="1403" spans="1:9">
      <c r="A1403" s="112">
        <v>45323</v>
      </c>
      <c r="B1403" s="106" t="s">
        <v>38</v>
      </c>
      <c r="C1403" s="106" t="str">
        <f t="shared" si="43"/>
        <v>PLASTIC SPIRAL 12MM</v>
      </c>
      <c r="F1403" s="42">
        <v>250</v>
      </c>
      <c r="G1403" s="106" t="s">
        <v>198</v>
      </c>
      <c r="H1403" s="106" t="s">
        <v>198</v>
      </c>
      <c r="I1403" s="106" t="s">
        <v>1092</v>
      </c>
    </row>
    <row r="1404" spans="1:9">
      <c r="A1404" s="112">
        <v>45323</v>
      </c>
      <c r="B1404" s="106" t="s">
        <v>39</v>
      </c>
      <c r="C1404" s="106" t="str">
        <f t="shared" si="43"/>
        <v>PLASTIC SPIRAL 14MM</v>
      </c>
      <c r="F1404" s="42">
        <v>203</v>
      </c>
      <c r="G1404" s="106" t="s">
        <v>198</v>
      </c>
      <c r="H1404" s="106" t="s">
        <v>198</v>
      </c>
      <c r="I1404" s="106" t="s">
        <v>1092</v>
      </c>
    </row>
    <row r="1405" spans="1:9">
      <c r="A1405" s="112">
        <v>45323</v>
      </c>
      <c r="B1405" s="106" t="s">
        <v>40</v>
      </c>
      <c r="C1405" s="106" t="str">
        <f t="shared" si="43"/>
        <v>PLASTIC SPIRAL 16MM</v>
      </c>
      <c r="F1405" s="42">
        <v>200</v>
      </c>
      <c r="G1405" s="106" t="s">
        <v>198</v>
      </c>
      <c r="H1405" s="106" t="s">
        <v>198</v>
      </c>
      <c r="I1405" s="106" t="s">
        <v>1092</v>
      </c>
    </row>
    <row r="1406" spans="1:9">
      <c r="A1406" s="112">
        <v>45323</v>
      </c>
      <c r="B1406" s="106" t="s">
        <v>46</v>
      </c>
      <c r="C1406" s="106" t="str">
        <f t="shared" si="43"/>
        <v>PLAIN ENVELOPED</v>
      </c>
      <c r="F1406" s="42">
        <v>18</v>
      </c>
      <c r="G1406" s="106" t="s">
        <v>198</v>
      </c>
      <c r="H1406" s="106" t="s">
        <v>198</v>
      </c>
      <c r="I1406" s="106" t="s">
        <v>1093</v>
      </c>
    </row>
    <row r="1407" spans="1:9">
      <c r="A1407" s="112">
        <v>45323</v>
      </c>
      <c r="B1407" s="106" t="s">
        <v>52</v>
      </c>
      <c r="C1407" s="106" t="str">
        <f t="shared" si="43"/>
        <v>A4 STICKER</v>
      </c>
      <c r="F1407" s="42">
        <v>8</v>
      </c>
      <c r="G1407" s="106" t="s">
        <v>198</v>
      </c>
      <c r="H1407" s="106" t="s">
        <v>198</v>
      </c>
      <c r="I1407" s="106" t="s">
        <v>1094</v>
      </c>
    </row>
    <row r="1408" spans="1:9">
      <c r="A1408" s="112">
        <v>45323</v>
      </c>
      <c r="B1408" s="106" t="s">
        <v>31</v>
      </c>
      <c r="C1408" s="106" t="str">
        <f t="shared" si="43"/>
        <v>TRANSPARENT BINDING COVER</v>
      </c>
      <c r="F1408" s="42">
        <v>73</v>
      </c>
      <c r="G1408" s="106" t="s">
        <v>198</v>
      </c>
      <c r="H1408" s="106" t="s">
        <v>198</v>
      </c>
      <c r="I1408" s="106" t="s">
        <v>1092</v>
      </c>
    </row>
    <row r="1409" spans="1:9">
      <c r="A1409" s="112">
        <v>45323</v>
      </c>
      <c r="B1409" s="106" t="s">
        <v>32</v>
      </c>
      <c r="C1409" s="106" t="str">
        <f t="shared" si="43"/>
        <v>BLUE CARD PAPER FOR BACK BINDING</v>
      </c>
      <c r="F1409" s="42">
        <v>73</v>
      </c>
      <c r="G1409" s="106" t="s">
        <v>198</v>
      </c>
      <c r="H1409" s="106" t="s">
        <v>198</v>
      </c>
      <c r="I1409" s="106" t="s">
        <v>1092</v>
      </c>
    </row>
    <row r="1410" spans="1:9">
      <c r="A1410" s="112">
        <v>45323</v>
      </c>
      <c r="B1410" s="106" t="s">
        <v>98</v>
      </c>
      <c r="C1410" s="106" t="str">
        <f t="shared" si="43"/>
        <v>A5 PAPER</v>
      </c>
      <c r="F1410" s="42">
        <v>835</v>
      </c>
      <c r="G1410" s="106" t="s">
        <v>198</v>
      </c>
      <c r="H1410" s="106" t="s">
        <v>198</v>
      </c>
      <c r="I1410" s="106" t="s">
        <v>1049</v>
      </c>
    </row>
    <row r="1411" spans="1:9">
      <c r="A1411" s="112">
        <v>45324</v>
      </c>
      <c r="B1411" s="106" t="s">
        <v>33</v>
      </c>
      <c r="C1411" s="106" t="str">
        <f t="shared" si="43"/>
        <v>LAMINATING FILM A4</v>
      </c>
      <c r="F1411" s="42">
        <v>2</v>
      </c>
      <c r="G1411" s="106" t="s">
        <v>446</v>
      </c>
      <c r="H1411" s="106" t="s">
        <v>491</v>
      </c>
      <c r="I1411" s="106" t="s">
        <v>1049</v>
      </c>
    </row>
    <row r="1412" spans="1:9">
      <c r="A1412" s="112">
        <v>45326</v>
      </c>
      <c r="B1412" s="106" t="s">
        <v>29</v>
      </c>
      <c r="C1412" s="106" t="str">
        <f t="shared" si="43"/>
        <v>DCP PAPER 250G</v>
      </c>
      <c r="F1412" s="42">
        <v>10</v>
      </c>
      <c r="G1412" s="106" t="s">
        <v>641</v>
      </c>
      <c r="H1412" s="106" t="s">
        <v>503</v>
      </c>
      <c r="I1412" s="106" t="s">
        <v>1095</v>
      </c>
    </row>
    <row r="1413" spans="1:9">
      <c r="A1413" s="112">
        <v>45326</v>
      </c>
      <c r="B1413" s="106" t="s">
        <v>91</v>
      </c>
      <c r="C1413" s="106" t="str">
        <f t="shared" si="43"/>
        <v>BLUE CARD PAPER FOR BACK BINDING A3</v>
      </c>
      <c r="F1413" s="42">
        <v>4</v>
      </c>
      <c r="G1413" s="106" t="s">
        <v>888</v>
      </c>
      <c r="H1413" s="106" t="s">
        <v>724</v>
      </c>
      <c r="I1413" s="106" t="s">
        <v>1096</v>
      </c>
    </row>
    <row r="1414" spans="1:9">
      <c r="A1414" s="112">
        <v>45326</v>
      </c>
      <c r="B1414" s="106" t="s">
        <v>29</v>
      </c>
      <c r="C1414" s="106" t="str">
        <f t="shared" si="43"/>
        <v>DCP PAPER 250G</v>
      </c>
      <c r="F1414" s="42">
        <v>30</v>
      </c>
      <c r="G1414" s="106" t="s">
        <v>875</v>
      </c>
      <c r="H1414" s="106" t="s">
        <v>1097</v>
      </c>
      <c r="I1414" s="106" t="s">
        <v>241</v>
      </c>
    </row>
    <row r="1415" spans="1:9">
      <c r="A1415" s="112">
        <v>45327</v>
      </c>
      <c r="B1415" s="106" t="s">
        <v>90</v>
      </c>
      <c r="C1415" s="106" t="str">
        <f t="shared" si="43"/>
        <v>TRANSPARENT BINDING COVER A3</v>
      </c>
      <c r="F1415" s="42">
        <v>2</v>
      </c>
      <c r="G1415" s="106" t="s">
        <v>866</v>
      </c>
      <c r="H1415" s="106" t="s">
        <v>474</v>
      </c>
      <c r="I1415" s="106" t="s">
        <v>1098</v>
      </c>
    </row>
    <row r="1416" spans="1:9">
      <c r="A1416" s="112">
        <v>45327</v>
      </c>
      <c r="B1416" s="106" t="s">
        <v>91</v>
      </c>
      <c r="C1416" s="106" t="str">
        <f t="shared" si="43"/>
        <v>BLUE CARD PAPER FOR BACK BINDING A3</v>
      </c>
      <c r="F1416" s="42">
        <v>2</v>
      </c>
      <c r="G1416" s="106" t="s">
        <v>866</v>
      </c>
      <c r="H1416" s="106" t="s">
        <v>474</v>
      </c>
      <c r="I1416" s="106" t="s">
        <v>1098</v>
      </c>
    </row>
    <row r="1417" spans="1:9">
      <c r="A1417" s="112">
        <v>45327</v>
      </c>
      <c r="B1417" s="106" t="s">
        <v>37</v>
      </c>
      <c r="C1417" s="106" t="str">
        <f t="shared" si="43"/>
        <v>PLASTIC SPIRAL 10MM</v>
      </c>
      <c r="F1417" s="42">
        <v>2</v>
      </c>
      <c r="G1417" s="106" t="s">
        <v>866</v>
      </c>
      <c r="H1417" s="106" t="s">
        <v>474</v>
      </c>
      <c r="I1417" s="106" t="s">
        <v>1098</v>
      </c>
    </row>
    <row r="1418" spans="1:9">
      <c r="A1418" s="112">
        <v>45329</v>
      </c>
      <c r="B1418" s="106" t="s">
        <v>34</v>
      </c>
      <c r="C1418" s="106" t="str">
        <f t="shared" si="43"/>
        <v>LAMINATING FILM A3</v>
      </c>
      <c r="F1418" s="42">
        <v>2</v>
      </c>
      <c r="G1418" s="106" t="s">
        <v>219</v>
      </c>
      <c r="H1418" s="106" t="s">
        <v>351</v>
      </c>
      <c r="I1418" s="106" t="s">
        <v>1099</v>
      </c>
    </row>
    <row r="1419" spans="1:9">
      <c r="A1419" s="112">
        <v>45329</v>
      </c>
      <c r="B1419" s="106" t="s">
        <v>90</v>
      </c>
      <c r="C1419" s="106" t="str">
        <f t="shared" si="43"/>
        <v>TRANSPARENT BINDING COVER A3</v>
      </c>
      <c r="F1419" s="42">
        <v>1</v>
      </c>
      <c r="G1419" s="106" t="s">
        <v>866</v>
      </c>
      <c r="H1419" s="106" t="s">
        <v>474</v>
      </c>
      <c r="I1419" s="106" t="s">
        <v>1100</v>
      </c>
    </row>
    <row r="1420" spans="1:9">
      <c r="A1420" s="112">
        <v>45329</v>
      </c>
      <c r="B1420" s="106" t="s">
        <v>91</v>
      </c>
      <c r="C1420" s="106" t="str">
        <f t="shared" si="43"/>
        <v>BLUE CARD PAPER FOR BACK BINDING A3</v>
      </c>
      <c r="F1420" s="42">
        <v>1</v>
      </c>
      <c r="G1420" s="106" t="s">
        <v>866</v>
      </c>
      <c r="H1420" s="106" t="s">
        <v>474</v>
      </c>
      <c r="I1420" s="106" t="s">
        <v>1100</v>
      </c>
    </row>
    <row r="1421" spans="1:9">
      <c r="A1421" s="112">
        <v>45329</v>
      </c>
      <c r="B1421" s="106" t="s">
        <v>37</v>
      </c>
      <c r="C1421" s="106" t="str">
        <f t="shared" si="43"/>
        <v>PLASTIC SPIRAL 10MM</v>
      </c>
      <c r="F1421" s="42">
        <v>1</v>
      </c>
      <c r="G1421" s="106" t="s">
        <v>866</v>
      </c>
      <c r="H1421" s="106" t="s">
        <v>474</v>
      </c>
      <c r="I1421" s="106" t="s">
        <v>1100</v>
      </c>
    </row>
    <row r="1422" spans="1:9">
      <c r="A1422" s="112">
        <v>45329</v>
      </c>
      <c r="B1422" s="106" t="s">
        <v>90</v>
      </c>
      <c r="C1422" s="106" t="str">
        <f t="shared" si="43"/>
        <v>TRANSPARENT BINDING COVER A3</v>
      </c>
      <c r="F1422" s="42">
        <v>3</v>
      </c>
      <c r="G1422" s="106" t="s">
        <v>866</v>
      </c>
      <c r="H1422" s="106" t="s">
        <v>474</v>
      </c>
      <c r="I1422" s="106" t="s">
        <v>1101</v>
      </c>
    </row>
    <row r="1423" spans="1:9">
      <c r="A1423" s="112">
        <v>45329</v>
      </c>
      <c r="B1423" s="106" t="s">
        <v>91</v>
      </c>
      <c r="C1423" s="106" t="str">
        <f t="shared" si="43"/>
        <v>BLUE CARD PAPER FOR BACK BINDING A3</v>
      </c>
      <c r="F1423" s="42">
        <v>3</v>
      </c>
      <c r="G1423" s="106" t="s">
        <v>866</v>
      </c>
      <c r="H1423" s="106" t="s">
        <v>474</v>
      </c>
      <c r="I1423" s="106" t="s">
        <v>1101</v>
      </c>
    </row>
    <row r="1424" spans="1:9">
      <c r="A1424" s="112">
        <v>45329</v>
      </c>
      <c r="B1424" s="106" t="s">
        <v>37</v>
      </c>
      <c r="C1424" s="106" t="str">
        <f t="shared" si="43"/>
        <v>PLASTIC SPIRAL 10MM</v>
      </c>
      <c r="F1424" s="42">
        <v>3</v>
      </c>
      <c r="G1424" s="106" t="s">
        <v>866</v>
      </c>
      <c r="H1424" s="106" t="s">
        <v>474</v>
      </c>
      <c r="I1424" s="106" t="s">
        <v>1101</v>
      </c>
    </row>
    <row r="1425" spans="1:9">
      <c r="A1425" s="112">
        <v>45329</v>
      </c>
      <c r="B1425" s="106" t="s">
        <v>90</v>
      </c>
      <c r="C1425" s="106" t="str">
        <f t="shared" si="43"/>
        <v>TRANSPARENT BINDING COVER A3</v>
      </c>
      <c r="F1425" s="42">
        <v>5</v>
      </c>
      <c r="G1425" s="106" t="s">
        <v>866</v>
      </c>
      <c r="H1425" s="106" t="s">
        <v>474</v>
      </c>
      <c r="I1425" s="106" t="s">
        <v>1102</v>
      </c>
    </row>
    <row r="1426" spans="1:9">
      <c r="A1426" s="112">
        <v>45329</v>
      </c>
      <c r="B1426" s="106" t="s">
        <v>91</v>
      </c>
      <c r="C1426" s="106" t="str">
        <f t="shared" si="43"/>
        <v>BLUE CARD PAPER FOR BACK BINDING A3</v>
      </c>
      <c r="F1426" s="42">
        <v>5</v>
      </c>
      <c r="G1426" s="106" t="s">
        <v>866</v>
      </c>
      <c r="H1426" s="106" t="s">
        <v>474</v>
      </c>
      <c r="I1426" s="106" t="s">
        <v>1102</v>
      </c>
    </row>
    <row r="1427" spans="1:9">
      <c r="A1427" s="112">
        <v>45329</v>
      </c>
      <c r="B1427" s="106" t="s">
        <v>37</v>
      </c>
      <c r="C1427" s="106" t="str">
        <f t="shared" si="43"/>
        <v>PLASTIC SPIRAL 10MM</v>
      </c>
      <c r="F1427" s="42">
        <v>5</v>
      </c>
      <c r="G1427" s="106" t="s">
        <v>866</v>
      </c>
      <c r="H1427" s="106" t="s">
        <v>474</v>
      </c>
      <c r="I1427" s="106" t="s">
        <v>1102</v>
      </c>
    </row>
    <row r="1428" spans="1:9">
      <c r="A1428" s="112">
        <v>45329</v>
      </c>
      <c r="B1428" s="106" t="s">
        <v>29</v>
      </c>
      <c r="C1428" s="106" t="str">
        <f t="shared" si="43"/>
        <v>DCP PAPER 250G</v>
      </c>
      <c r="F1428" s="42">
        <v>150</v>
      </c>
      <c r="G1428" s="106" t="s">
        <v>1103</v>
      </c>
      <c r="H1428" s="106" t="s">
        <v>679</v>
      </c>
      <c r="I1428" s="106" t="s">
        <v>1104</v>
      </c>
    </row>
    <row r="1429" spans="1:9">
      <c r="A1429" s="112">
        <v>45333</v>
      </c>
      <c r="B1429" s="106" t="s">
        <v>34</v>
      </c>
      <c r="C1429" s="106" t="str">
        <f t="shared" si="43"/>
        <v>LAMINATING FILM A3</v>
      </c>
      <c r="F1429" s="42">
        <v>4</v>
      </c>
      <c r="G1429" s="106" t="s">
        <v>219</v>
      </c>
      <c r="H1429" s="106" t="s">
        <v>351</v>
      </c>
      <c r="I1429" s="106" t="s">
        <v>1105</v>
      </c>
    </row>
    <row r="1430" spans="1:9">
      <c r="A1430" s="112">
        <v>45334</v>
      </c>
      <c r="B1430" s="106" t="s">
        <v>36</v>
      </c>
      <c r="C1430" s="106" t="str">
        <f t="shared" si="43"/>
        <v>PLASTIC SPIRAL 8MM</v>
      </c>
      <c r="F1430" s="42">
        <v>3</v>
      </c>
      <c r="G1430" s="106" t="s">
        <v>170</v>
      </c>
      <c r="H1430" s="106" t="s">
        <v>724</v>
      </c>
      <c r="I1430" s="106" t="s">
        <v>1106</v>
      </c>
    </row>
    <row r="1431" spans="1:9">
      <c r="A1431" s="112">
        <v>45334</v>
      </c>
      <c r="B1431" s="106" t="s">
        <v>90</v>
      </c>
      <c r="C1431" s="106" t="str">
        <f t="shared" si="43"/>
        <v>TRANSPARENT BINDING COVER A3</v>
      </c>
      <c r="F1431" s="42">
        <v>3</v>
      </c>
      <c r="G1431" s="106" t="s">
        <v>170</v>
      </c>
      <c r="H1431" s="106" t="s">
        <v>724</v>
      </c>
      <c r="I1431" s="106" t="s">
        <v>1106</v>
      </c>
    </row>
    <row r="1432" spans="1:9">
      <c r="A1432" s="112">
        <v>45334</v>
      </c>
      <c r="B1432" s="106" t="s">
        <v>91</v>
      </c>
      <c r="C1432" s="106" t="str">
        <f t="shared" si="43"/>
        <v>BLUE CARD PAPER FOR BACK BINDING A3</v>
      </c>
      <c r="F1432" s="42">
        <v>3</v>
      </c>
      <c r="G1432" s="106" t="s">
        <v>170</v>
      </c>
      <c r="H1432" s="106" t="s">
        <v>724</v>
      </c>
      <c r="I1432" s="106" t="s">
        <v>1106</v>
      </c>
    </row>
    <row r="1433" spans="1:9">
      <c r="A1433" s="112">
        <v>45334</v>
      </c>
      <c r="B1433" s="106" t="s">
        <v>33</v>
      </c>
      <c r="C1433" s="106" t="str">
        <f t="shared" si="43"/>
        <v>LAMINATING FILM A4</v>
      </c>
      <c r="F1433" s="42">
        <v>5</v>
      </c>
      <c r="G1433" s="106" t="s">
        <v>262</v>
      </c>
      <c r="H1433" s="106" t="s">
        <v>263</v>
      </c>
      <c r="I1433" s="106" t="s">
        <v>1107</v>
      </c>
    </row>
    <row r="1434" spans="1:9">
      <c r="A1434" s="112">
        <v>45335</v>
      </c>
      <c r="B1434" s="106" t="s">
        <v>34</v>
      </c>
      <c r="C1434" s="106" t="str">
        <f t="shared" si="43"/>
        <v>LAMINATING FILM A3</v>
      </c>
      <c r="F1434" s="42">
        <v>2</v>
      </c>
      <c r="G1434" s="106" t="s">
        <v>436</v>
      </c>
      <c r="H1434" s="106" t="s">
        <v>351</v>
      </c>
      <c r="I1434" s="106" t="s">
        <v>616</v>
      </c>
    </row>
    <row r="1435" spans="1:9">
      <c r="A1435" s="112">
        <v>45335</v>
      </c>
      <c r="B1435" s="106" t="s">
        <v>29</v>
      </c>
      <c r="C1435" s="106" t="str">
        <f t="shared" si="43"/>
        <v>DCP PAPER 250G</v>
      </c>
      <c r="F1435" s="42">
        <v>9</v>
      </c>
      <c r="G1435" s="106" t="s">
        <v>850</v>
      </c>
      <c r="H1435" s="106" t="s">
        <v>503</v>
      </c>
      <c r="I1435" s="106" t="s">
        <v>1108</v>
      </c>
    </row>
    <row r="1436" spans="1:9">
      <c r="A1436" s="112">
        <v>45340</v>
      </c>
      <c r="B1436" s="106" t="s">
        <v>29</v>
      </c>
      <c r="C1436" s="106" t="str">
        <f t="shared" si="43"/>
        <v>DCP PAPER 250G</v>
      </c>
      <c r="F1436" s="42">
        <v>23</v>
      </c>
      <c r="G1436" s="106" t="s">
        <v>446</v>
      </c>
      <c r="H1436" s="106" t="s">
        <v>491</v>
      </c>
      <c r="I1436" s="106" t="s">
        <v>1109</v>
      </c>
    </row>
    <row r="1437" spans="1:9">
      <c r="A1437" s="112">
        <v>45340</v>
      </c>
      <c r="B1437" s="106" t="s">
        <v>90</v>
      </c>
      <c r="C1437" s="106" t="str">
        <f t="shared" si="43"/>
        <v>TRANSPARENT BINDING COVER A3</v>
      </c>
      <c r="F1437" s="42">
        <v>1</v>
      </c>
      <c r="G1437" s="106" t="s">
        <v>1110</v>
      </c>
      <c r="H1437" s="106" t="s">
        <v>228</v>
      </c>
      <c r="I1437" s="106" t="s">
        <v>1059</v>
      </c>
    </row>
    <row r="1438" spans="1:9">
      <c r="A1438" s="112">
        <v>45340</v>
      </c>
      <c r="B1438" s="106" t="s">
        <v>91</v>
      </c>
      <c r="C1438" s="106" t="str">
        <f t="shared" ref="C1438:C1471" si="45">VLOOKUP(B1438,ITEMS,2,FALSE)</f>
        <v>BLUE CARD PAPER FOR BACK BINDING A3</v>
      </c>
      <c r="F1438" s="42">
        <v>1</v>
      </c>
      <c r="G1438" s="106" t="s">
        <v>1110</v>
      </c>
      <c r="H1438" s="106" t="s">
        <v>228</v>
      </c>
      <c r="I1438" s="106" t="s">
        <v>1059</v>
      </c>
    </row>
    <row r="1439" spans="1:9">
      <c r="A1439" s="112">
        <v>45340</v>
      </c>
      <c r="B1439" s="106" t="s">
        <v>44</v>
      </c>
      <c r="C1439" s="106" t="str">
        <f t="shared" si="45"/>
        <v>PLASTIC SPIRAL 25MM</v>
      </c>
      <c r="F1439" s="42">
        <v>1</v>
      </c>
      <c r="G1439" s="106" t="s">
        <v>1110</v>
      </c>
      <c r="H1439" s="106" t="s">
        <v>228</v>
      </c>
      <c r="I1439" s="106" t="s">
        <v>1059</v>
      </c>
    </row>
    <row r="1440" spans="1:9">
      <c r="A1440" s="112">
        <v>45340</v>
      </c>
      <c r="B1440" s="106" t="s">
        <v>28</v>
      </c>
      <c r="C1440" s="106" t="str">
        <f t="shared" si="45"/>
        <v>DCP PAPER 200G</v>
      </c>
      <c r="F1440" s="42">
        <v>14</v>
      </c>
      <c r="G1440" s="106" t="s">
        <v>1050</v>
      </c>
      <c r="H1440" s="106" t="s">
        <v>503</v>
      </c>
      <c r="I1440" s="106" t="s">
        <v>817</v>
      </c>
    </row>
    <row r="1441" spans="1:9">
      <c r="A1441" s="112">
        <v>45341</v>
      </c>
      <c r="B1441" s="106" t="s">
        <v>115</v>
      </c>
      <c r="C1441" s="106" t="str">
        <f t="shared" si="45"/>
        <v>PLASTIC SPIRAL 32MM</v>
      </c>
      <c r="F1441" s="42">
        <v>1</v>
      </c>
      <c r="G1441" s="106" t="s">
        <v>262</v>
      </c>
      <c r="H1441" s="106" t="s">
        <v>263</v>
      </c>
      <c r="I1441" s="106" t="s">
        <v>1111</v>
      </c>
    </row>
    <row r="1442" spans="1:9">
      <c r="A1442" s="112">
        <v>45341</v>
      </c>
      <c r="B1442" s="106" t="s">
        <v>90</v>
      </c>
      <c r="C1442" s="106" t="str">
        <f t="shared" si="45"/>
        <v>TRANSPARENT BINDING COVER A3</v>
      </c>
      <c r="F1442" s="42">
        <v>2</v>
      </c>
      <c r="G1442" s="106" t="s">
        <v>262</v>
      </c>
      <c r="H1442" s="106" t="s">
        <v>263</v>
      </c>
      <c r="I1442" s="106" t="s">
        <v>1111</v>
      </c>
    </row>
    <row r="1443" spans="1:9">
      <c r="A1443" s="112">
        <v>45341</v>
      </c>
      <c r="B1443" s="106" t="s">
        <v>91</v>
      </c>
      <c r="C1443" s="106" t="str">
        <f t="shared" si="45"/>
        <v>BLUE CARD PAPER FOR BACK BINDING A3</v>
      </c>
      <c r="F1443" s="42">
        <v>2</v>
      </c>
      <c r="G1443" s="106" t="s">
        <v>262</v>
      </c>
      <c r="H1443" s="106" t="s">
        <v>263</v>
      </c>
      <c r="I1443" s="106" t="s">
        <v>1111</v>
      </c>
    </row>
    <row r="1444" spans="1:9">
      <c r="A1444" s="112">
        <v>45341</v>
      </c>
      <c r="B1444" s="106" t="s">
        <v>37</v>
      </c>
      <c r="C1444" s="106" t="str">
        <f t="shared" si="45"/>
        <v>PLASTIC SPIRAL 10MM</v>
      </c>
      <c r="F1444" s="42">
        <v>1</v>
      </c>
      <c r="G1444" s="106" t="s">
        <v>262</v>
      </c>
      <c r="H1444" s="106" t="s">
        <v>263</v>
      </c>
      <c r="I1444" s="106" t="s">
        <v>1111</v>
      </c>
    </row>
    <row r="1445" spans="1:9">
      <c r="A1445" s="112">
        <v>45342</v>
      </c>
      <c r="B1445" s="106" t="s">
        <v>34</v>
      </c>
      <c r="C1445" s="106" t="str">
        <f t="shared" si="45"/>
        <v>LAMINATING FILM A3</v>
      </c>
      <c r="F1445" s="42">
        <v>5</v>
      </c>
      <c r="G1445" s="106" t="s">
        <v>436</v>
      </c>
      <c r="H1445" s="106" t="s">
        <v>351</v>
      </c>
      <c r="I1445" s="106" t="s">
        <v>363</v>
      </c>
    </row>
    <row r="1446" spans="1:9">
      <c r="A1446" s="112">
        <v>45343</v>
      </c>
      <c r="B1446" s="106" t="s">
        <v>34</v>
      </c>
      <c r="C1446" s="106" t="str">
        <f t="shared" si="45"/>
        <v>LAMINATING FILM A3</v>
      </c>
      <c r="F1446" s="42">
        <v>2</v>
      </c>
      <c r="G1446" s="106" t="s">
        <v>219</v>
      </c>
      <c r="H1446" s="106" t="s">
        <v>351</v>
      </c>
      <c r="I1446" s="106" t="s">
        <v>363</v>
      </c>
    </row>
    <row r="1447" spans="1:9">
      <c r="A1447" s="112">
        <v>45343</v>
      </c>
      <c r="B1447" s="106" t="s">
        <v>29</v>
      </c>
      <c r="C1447" s="106" t="str">
        <f t="shared" si="45"/>
        <v>DCP PAPER 250G</v>
      </c>
      <c r="F1447" s="42">
        <v>125</v>
      </c>
      <c r="G1447" s="106" t="s">
        <v>1103</v>
      </c>
      <c r="H1447" s="106" t="s">
        <v>1112</v>
      </c>
      <c r="I1447" s="106" t="s">
        <v>1113</v>
      </c>
    </row>
    <row r="1448" spans="1:9">
      <c r="A1448" s="112">
        <v>45344</v>
      </c>
      <c r="B1448" s="106" t="s">
        <v>61</v>
      </c>
      <c r="C1448" s="106" t="str">
        <f t="shared" si="45"/>
        <v>SH 10 Kyocera stapler ( lower portion )</v>
      </c>
      <c r="F1448" s="42">
        <v>1</v>
      </c>
      <c r="G1448" s="106" t="s">
        <v>198</v>
      </c>
      <c r="H1448" s="106" t="s">
        <v>198</v>
      </c>
      <c r="I1448" s="106" t="s">
        <v>869</v>
      </c>
    </row>
    <row r="1449" spans="1:9">
      <c r="A1449" s="112">
        <v>45348</v>
      </c>
      <c r="B1449" s="106" t="s">
        <v>29</v>
      </c>
      <c r="C1449" s="106" t="str">
        <f t="shared" si="45"/>
        <v>DCP PAPER 250G</v>
      </c>
      <c r="F1449" s="42">
        <v>1</v>
      </c>
      <c r="G1449" s="106" t="s">
        <v>305</v>
      </c>
      <c r="H1449" s="106" t="s">
        <v>873</v>
      </c>
      <c r="I1449" s="106" t="s">
        <v>1114</v>
      </c>
    </row>
    <row r="1450" spans="1:9">
      <c r="A1450" s="112">
        <v>45349</v>
      </c>
      <c r="B1450" s="136" t="s">
        <v>30</v>
      </c>
      <c r="C1450" s="106" t="str">
        <f t="shared" si="45"/>
        <v>BLUE FOLDER</v>
      </c>
      <c r="F1450" s="149">
        <v>1</v>
      </c>
      <c r="G1450" s="136" t="s">
        <v>1082</v>
      </c>
      <c r="H1450" s="122" t="s">
        <v>503</v>
      </c>
      <c r="I1450" s="122" t="s">
        <v>828</v>
      </c>
    </row>
    <row r="1451" spans="1:9">
      <c r="A1451" s="112">
        <v>45349</v>
      </c>
      <c r="B1451" s="137" t="s">
        <v>30</v>
      </c>
      <c r="C1451" s="106" t="str">
        <f t="shared" si="45"/>
        <v>BLUE FOLDER</v>
      </c>
      <c r="F1451" s="150">
        <v>1</v>
      </c>
      <c r="G1451" s="137" t="s">
        <v>220</v>
      </c>
      <c r="H1451" s="134" t="s">
        <v>503</v>
      </c>
      <c r="I1451" s="134" t="s">
        <v>828</v>
      </c>
    </row>
    <row r="1452" spans="1:9">
      <c r="A1452" s="112">
        <v>45351</v>
      </c>
      <c r="B1452" s="137" t="s">
        <v>34</v>
      </c>
      <c r="C1452" s="106" t="str">
        <f t="shared" si="45"/>
        <v>LAMINATING FILM A3</v>
      </c>
      <c r="F1452" s="150">
        <v>4</v>
      </c>
      <c r="G1452" s="137" t="s">
        <v>875</v>
      </c>
      <c r="H1452" s="134" t="s">
        <v>884</v>
      </c>
      <c r="I1452" s="134" t="s">
        <v>996</v>
      </c>
    </row>
    <row r="1453" spans="1:9">
      <c r="A1453" s="112">
        <v>45351</v>
      </c>
      <c r="B1453" s="137" t="s">
        <v>34</v>
      </c>
      <c r="C1453" s="106" t="str">
        <f t="shared" si="45"/>
        <v>LAMINATING FILM A3</v>
      </c>
      <c r="F1453" s="150">
        <v>8</v>
      </c>
      <c r="G1453" s="137" t="s">
        <v>961</v>
      </c>
      <c r="H1453" s="134" t="s">
        <v>450</v>
      </c>
      <c r="I1453" s="134" t="s">
        <v>1115</v>
      </c>
    </row>
    <row r="1454" spans="1:9">
      <c r="A1454" s="112">
        <v>45351</v>
      </c>
      <c r="B1454" s="137" t="s">
        <v>52</v>
      </c>
      <c r="C1454" s="106" t="str">
        <f t="shared" si="45"/>
        <v>A4 STICKER</v>
      </c>
      <c r="F1454" s="150">
        <v>85</v>
      </c>
      <c r="G1454" s="137" t="s">
        <v>1064</v>
      </c>
      <c r="H1454" s="134" t="s">
        <v>742</v>
      </c>
      <c r="I1454" s="135" t="s">
        <v>1116</v>
      </c>
    </row>
    <row r="1455" spans="1:9">
      <c r="A1455" s="112">
        <v>45353</v>
      </c>
      <c r="B1455" s="137" t="s">
        <v>27</v>
      </c>
      <c r="C1455" s="106" t="str">
        <f t="shared" si="45"/>
        <v>DCP PAPER 160G</v>
      </c>
      <c r="F1455" s="150">
        <v>18</v>
      </c>
      <c r="G1455" s="137" t="s">
        <v>280</v>
      </c>
      <c r="H1455" s="134" t="s">
        <v>633</v>
      </c>
      <c r="I1455" s="134" t="s">
        <v>1117</v>
      </c>
    </row>
    <row r="1456" spans="1:9">
      <c r="A1456" s="112">
        <v>45354</v>
      </c>
      <c r="B1456" s="137" t="s">
        <v>29</v>
      </c>
      <c r="C1456" s="106" t="str">
        <f t="shared" si="45"/>
        <v>DCP PAPER 250G</v>
      </c>
      <c r="F1456" s="150">
        <v>1</v>
      </c>
      <c r="G1456" s="137" t="s">
        <v>1050</v>
      </c>
      <c r="H1456" s="134" t="s">
        <v>503</v>
      </c>
      <c r="I1456" s="134" t="s">
        <v>1007</v>
      </c>
    </row>
    <row r="1457" spans="1:9">
      <c r="A1457" s="112">
        <v>45354</v>
      </c>
      <c r="B1457" s="137" t="s">
        <v>98</v>
      </c>
      <c r="C1457" s="106" t="str">
        <f t="shared" si="45"/>
        <v>A5 PAPER</v>
      </c>
      <c r="F1457" s="150">
        <v>50</v>
      </c>
      <c r="G1457" s="137" t="s">
        <v>850</v>
      </c>
      <c r="H1457" s="134" t="s">
        <v>503</v>
      </c>
      <c r="I1457" s="134" t="s">
        <v>1118</v>
      </c>
    </row>
    <row r="1458" spans="1:9">
      <c r="A1458" s="112">
        <v>45354</v>
      </c>
      <c r="B1458" s="137" t="s">
        <v>98</v>
      </c>
      <c r="C1458" s="106" t="str">
        <f t="shared" si="45"/>
        <v>A5 PAPER</v>
      </c>
      <c r="F1458" s="150">
        <v>80</v>
      </c>
      <c r="G1458" s="137" t="s">
        <v>490</v>
      </c>
      <c r="H1458" s="134" t="s">
        <v>962</v>
      </c>
      <c r="I1458" s="134" t="s">
        <v>965</v>
      </c>
    </row>
    <row r="1459" spans="1:9">
      <c r="A1459" s="112">
        <v>45355</v>
      </c>
      <c r="B1459" s="137" t="s">
        <v>98</v>
      </c>
      <c r="C1459" s="106" t="str">
        <f t="shared" si="45"/>
        <v>A5 PAPER</v>
      </c>
      <c r="F1459" s="150">
        <v>200</v>
      </c>
      <c r="G1459" s="137" t="s">
        <v>806</v>
      </c>
      <c r="H1459" s="134" t="s">
        <v>742</v>
      </c>
      <c r="I1459" s="135" t="s">
        <v>1119</v>
      </c>
    </row>
    <row r="1460" spans="1:9">
      <c r="A1460" s="112">
        <v>45355</v>
      </c>
      <c r="B1460" s="137" t="s">
        <v>31</v>
      </c>
      <c r="C1460" s="106" t="str">
        <f t="shared" si="45"/>
        <v>TRANSPARENT BINDING COVER</v>
      </c>
      <c r="F1460" s="150">
        <v>2</v>
      </c>
      <c r="G1460" s="137" t="s">
        <v>262</v>
      </c>
      <c r="H1460" s="134" t="s">
        <v>263</v>
      </c>
      <c r="I1460" s="134" t="s">
        <v>1120</v>
      </c>
    </row>
    <row r="1461" spans="1:9">
      <c r="A1461" s="112">
        <v>45355</v>
      </c>
      <c r="B1461" s="137" t="s">
        <v>32</v>
      </c>
      <c r="C1461" s="106" t="str">
        <f t="shared" si="45"/>
        <v>BLUE CARD PAPER FOR BACK BINDING</v>
      </c>
      <c r="F1461" s="150">
        <v>2</v>
      </c>
      <c r="G1461" s="137" t="s">
        <v>262</v>
      </c>
      <c r="H1461" s="134" t="s">
        <v>263</v>
      </c>
      <c r="I1461" s="134" t="s">
        <v>1121</v>
      </c>
    </row>
    <row r="1462" spans="1:9">
      <c r="A1462" s="112">
        <v>45355</v>
      </c>
      <c r="B1462" s="137" t="s">
        <v>37</v>
      </c>
      <c r="C1462" s="106" t="str">
        <f t="shared" si="45"/>
        <v>PLASTIC SPIRAL 10MM</v>
      </c>
      <c r="F1462" s="150">
        <v>1</v>
      </c>
      <c r="G1462" s="137" t="s">
        <v>262</v>
      </c>
      <c r="H1462" s="134" t="s">
        <v>263</v>
      </c>
      <c r="I1462" s="134" t="s">
        <v>1121</v>
      </c>
    </row>
    <row r="1463" spans="1:9">
      <c r="A1463" s="112">
        <v>45355</v>
      </c>
      <c r="B1463" s="137" t="s">
        <v>40</v>
      </c>
      <c r="C1463" s="106" t="str">
        <f t="shared" si="45"/>
        <v>PLASTIC SPIRAL 16MM</v>
      </c>
      <c r="F1463" s="150">
        <v>1</v>
      </c>
      <c r="G1463" s="137" t="s">
        <v>262</v>
      </c>
      <c r="H1463" s="134" t="s">
        <v>263</v>
      </c>
      <c r="I1463" s="134" t="s">
        <v>1120</v>
      </c>
    </row>
    <row r="1464" spans="1:9">
      <c r="A1464" s="112">
        <v>45355</v>
      </c>
      <c r="B1464" s="137" t="s">
        <v>34</v>
      </c>
      <c r="C1464" s="106" t="str">
        <f t="shared" si="45"/>
        <v>LAMINATING FILM A3</v>
      </c>
      <c r="F1464" s="150">
        <v>4</v>
      </c>
      <c r="G1464" s="137" t="s">
        <v>875</v>
      </c>
      <c r="H1464" s="134" t="s">
        <v>884</v>
      </c>
      <c r="I1464" s="134" t="s">
        <v>1122</v>
      </c>
    </row>
    <row r="1465" spans="1:9">
      <c r="A1465" s="112">
        <v>45355</v>
      </c>
      <c r="B1465" s="137" t="s">
        <v>29</v>
      </c>
      <c r="C1465" s="106" t="str">
        <f t="shared" si="45"/>
        <v>DCP PAPER 250G</v>
      </c>
      <c r="F1465" s="150">
        <v>4</v>
      </c>
      <c r="G1465" s="137" t="s">
        <v>1123</v>
      </c>
      <c r="H1465" s="134" t="s">
        <v>450</v>
      </c>
      <c r="I1465" s="134" t="s">
        <v>1057</v>
      </c>
    </row>
    <row r="1466" spans="1:9">
      <c r="A1466" s="112">
        <v>45355</v>
      </c>
      <c r="B1466" s="137" t="s">
        <v>29</v>
      </c>
      <c r="C1466" s="106" t="str">
        <f t="shared" si="45"/>
        <v>DCP PAPER 250G</v>
      </c>
      <c r="F1466" s="150">
        <v>3</v>
      </c>
      <c r="G1466" s="137" t="s">
        <v>164</v>
      </c>
      <c r="H1466" s="134" t="s">
        <v>694</v>
      </c>
      <c r="I1466" s="134" t="s">
        <v>1124</v>
      </c>
    </row>
    <row r="1467" spans="1:9">
      <c r="A1467" s="112">
        <v>45355</v>
      </c>
      <c r="B1467" s="137" t="s">
        <v>28</v>
      </c>
      <c r="C1467" s="106" t="str">
        <f t="shared" si="45"/>
        <v>DCP PAPER 200G</v>
      </c>
      <c r="F1467" s="150">
        <v>1</v>
      </c>
      <c r="G1467" s="137" t="s">
        <v>262</v>
      </c>
      <c r="H1467" s="134" t="s">
        <v>263</v>
      </c>
      <c r="I1467" s="134" t="s">
        <v>1125</v>
      </c>
    </row>
    <row r="1468" spans="1:9">
      <c r="A1468" s="112">
        <v>45356</v>
      </c>
      <c r="B1468" s="137" t="s">
        <v>34</v>
      </c>
      <c r="C1468" s="106" t="str">
        <f t="shared" si="45"/>
        <v>LAMINATING FILM A3</v>
      </c>
      <c r="F1468" s="150">
        <v>1</v>
      </c>
      <c r="G1468" s="137" t="s">
        <v>875</v>
      </c>
      <c r="H1468" s="134" t="s">
        <v>884</v>
      </c>
      <c r="I1468" s="134" t="s">
        <v>1126</v>
      </c>
    </row>
    <row r="1469" spans="1:9">
      <c r="A1469" s="112">
        <v>45357</v>
      </c>
      <c r="B1469" s="137" t="s">
        <v>31</v>
      </c>
      <c r="C1469" s="106" t="str">
        <f t="shared" si="45"/>
        <v>TRANSPARENT BINDING COVER</v>
      </c>
      <c r="F1469" s="150">
        <v>5</v>
      </c>
      <c r="G1469" s="137" t="s">
        <v>866</v>
      </c>
      <c r="H1469" s="134" t="s">
        <v>474</v>
      </c>
      <c r="I1469" s="135" t="s">
        <v>1127</v>
      </c>
    </row>
    <row r="1470" spans="1:9">
      <c r="A1470" s="112">
        <v>45357</v>
      </c>
      <c r="B1470" s="137" t="s">
        <v>32</v>
      </c>
      <c r="C1470" s="106" t="str">
        <f t="shared" si="45"/>
        <v>BLUE CARD PAPER FOR BACK BINDING</v>
      </c>
      <c r="F1470" s="150">
        <v>5</v>
      </c>
      <c r="G1470" s="137" t="s">
        <v>866</v>
      </c>
      <c r="H1470" s="134" t="s">
        <v>474</v>
      </c>
      <c r="I1470" s="135" t="s">
        <v>1127</v>
      </c>
    </row>
    <row r="1471" spans="1:9">
      <c r="A1471" s="112">
        <v>45357</v>
      </c>
      <c r="B1471" s="137" t="s">
        <v>37</v>
      </c>
      <c r="C1471" s="106" t="str">
        <f t="shared" si="45"/>
        <v>PLASTIC SPIRAL 10MM</v>
      </c>
      <c r="F1471" s="150">
        <v>5</v>
      </c>
      <c r="G1471" s="137" t="s">
        <v>866</v>
      </c>
      <c r="H1471" s="134" t="s">
        <v>474</v>
      </c>
      <c r="I1471" s="135" t="s">
        <v>1127</v>
      </c>
    </row>
    <row r="1472" spans="1:9">
      <c r="A1472" s="112">
        <v>45367</v>
      </c>
      <c r="B1472" s="136" t="s">
        <v>30</v>
      </c>
      <c r="C1472" s="106" t="str">
        <f t="shared" ref="C1472" si="46">VLOOKUP(B1472,ITEMS,2,FALSE)</f>
        <v>BLUE FOLDER</v>
      </c>
      <c r="F1472" s="149">
        <v>1</v>
      </c>
      <c r="G1472" s="136" t="s">
        <v>309</v>
      </c>
      <c r="H1472" s="122" t="s">
        <v>503</v>
      </c>
      <c r="I1472" s="122" t="s">
        <v>828</v>
      </c>
    </row>
    <row r="1473" spans="1:10">
      <c r="A1473" s="112">
        <v>45367</v>
      </c>
      <c r="B1473" s="136" t="s">
        <v>30</v>
      </c>
      <c r="C1473" s="106" t="str">
        <f t="shared" ref="C1473:C1519" si="47">VLOOKUP(B1473,ITEMS,2,FALSE)</f>
        <v>BLUE FOLDER</v>
      </c>
      <c r="F1473" s="149">
        <v>1</v>
      </c>
      <c r="G1473" s="136" t="s">
        <v>641</v>
      </c>
      <c r="H1473" s="122" t="s">
        <v>503</v>
      </c>
      <c r="I1473" s="122" t="s">
        <v>828</v>
      </c>
    </row>
    <row r="1474" spans="1:10">
      <c r="A1474" s="112">
        <v>45368</v>
      </c>
      <c r="B1474" s="136" t="s">
        <v>29</v>
      </c>
      <c r="C1474" s="106" t="str">
        <f t="shared" si="47"/>
        <v>DCP PAPER 250G</v>
      </c>
      <c r="F1474" s="149">
        <v>10</v>
      </c>
      <c r="G1474" s="136" t="s">
        <v>305</v>
      </c>
      <c r="H1474" s="122" t="s">
        <v>669</v>
      </c>
      <c r="I1474" s="122" t="s">
        <v>1057</v>
      </c>
    </row>
    <row r="1475" spans="1:10">
      <c r="A1475" s="112">
        <v>45368</v>
      </c>
      <c r="B1475" s="136" t="s">
        <v>29</v>
      </c>
      <c r="C1475" s="106" t="str">
        <f t="shared" ref="C1475" si="48">VLOOKUP(B1475,ITEMS,2,FALSE)</f>
        <v>DCP PAPER 250G</v>
      </c>
      <c r="F1475" s="149">
        <v>1</v>
      </c>
      <c r="G1475" s="136" t="s">
        <v>641</v>
      </c>
      <c r="H1475" s="122" t="s">
        <v>503</v>
      </c>
      <c r="I1475" s="122" t="s">
        <v>1128</v>
      </c>
    </row>
    <row r="1476" spans="1:10">
      <c r="A1476" s="112">
        <v>45368</v>
      </c>
      <c r="B1476" s="136" t="s">
        <v>34</v>
      </c>
      <c r="C1476" s="106" t="str">
        <f t="shared" si="47"/>
        <v>LAMINATING FILM A3</v>
      </c>
      <c r="F1476" s="149">
        <v>2</v>
      </c>
      <c r="G1476" s="136" t="s">
        <v>436</v>
      </c>
      <c r="H1476" s="122" t="s">
        <v>351</v>
      </c>
      <c r="I1476" s="122" t="s">
        <v>1129</v>
      </c>
    </row>
    <row r="1477" spans="1:10">
      <c r="A1477" s="112">
        <v>45371</v>
      </c>
      <c r="B1477" s="136" t="s">
        <v>116</v>
      </c>
      <c r="C1477" s="106" t="str">
        <f t="shared" si="47"/>
        <v>PLASTIC SPIRAL 38MM</v>
      </c>
      <c r="F1477" s="149">
        <v>1</v>
      </c>
      <c r="G1477" s="136" t="s">
        <v>214</v>
      </c>
      <c r="H1477" s="122" t="s">
        <v>669</v>
      </c>
      <c r="I1477" s="122" t="s">
        <v>1130</v>
      </c>
    </row>
    <row r="1478" spans="1:10">
      <c r="A1478" s="112">
        <v>45371</v>
      </c>
      <c r="B1478" s="136" t="s">
        <v>31</v>
      </c>
      <c r="C1478" s="106" t="str">
        <f t="shared" si="47"/>
        <v>TRANSPARENT BINDING COVER</v>
      </c>
      <c r="F1478" s="149">
        <v>1</v>
      </c>
      <c r="G1478" s="136" t="s">
        <v>214</v>
      </c>
      <c r="H1478" s="122" t="s">
        <v>669</v>
      </c>
      <c r="I1478" s="122" t="s">
        <v>1130</v>
      </c>
    </row>
    <row r="1479" spans="1:10">
      <c r="A1479" s="112">
        <v>45371</v>
      </c>
      <c r="B1479" s="136" t="s">
        <v>32</v>
      </c>
      <c r="C1479" s="106" t="str">
        <f t="shared" si="47"/>
        <v>BLUE CARD PAPER FOR BACK BINDING</v>
      </c>
      <c r="F1479" s="149">
        <v>1</v>
      </c>
      <c r="G1479" s="136" t="s">
        <v>214</v>
      </c>
      <c r="H1479" s="122" t="s">
        <v>669</v>
      </c>
      <c r="I1479" s="122" t="s">
        <v>1130</v>
      </c>
    </row>
    <row r="1480" spans="1:10">
      <c r="A1480" s="112">
        <v>45371</v>
      </c>
      <c r="B1480" s="136" t="s">
        <v>30</v>
      </c>
      <c r="C1480" s="106" t="str">
        <f t="shared" si="47"/>
        <v>BLUE FOLDER</v>
      </c>
      <c r="D1480" s="106" t="e">
        <f t="shared" ref="D1480" si="49">VLOOKUP(C1480,ITEMS,2,FALSE)</f>
        <v>#N/A</v>
      </c>
      <c r="E1480" s="106" t="e">
        <f t="shared" ref="E1480" si="50">VLOOKUP(D1480,ITEMS,2,FALSE)</f>
        <v>#N/A</v>
      </c>
      <c r="F1480" s="149">
        <v>1</v>
      </c>
      <c r="G1480" s="136" t="s">
        <v>309</v>
      </c>
      <c r="H1480" s="122" t="s">
        <v>503</v>
      </c>
      <c r="I1480" s="122" t="s">
        <v>828</v>
      </c>
    </row>
    <row r="1481" spans="1:10">
      <c r="A1481" s="112">
        <v>45371</v>
      </c>
      <c r="B1481" s="106" t="s">
        <v>33</v>
      </c>
      <c r="C1481" s="106" t="str">
        <f t="shared" si="47"/>
        <v>LAMINATING FILM A4</v>
      </c>
      <c r="F1481" s="149">
        <v>1</v>
      </c>
      <c r="G1481" s="136" t="s">
        <v>309</v>
      </c>
      <c r="H1481" s="122" t="s">
        <v>503</v>
      </c>
      <c r="I1481" s="122" t="s">
        <v>828</v>
      </c>
    </row>
    <row r="1482" spans="1:10">
      <c r="A1482" s="112">
        <v>45371</v>
      </c>
      <c r="B1482" s="136" t="s">
        <v>34</v>
      </c>
      <c r="C1482" s="106" t="str">
        <f t="shared" si="47"/>
        <v>LAMINATING FILM A3</v>
      </c>
      <c r="F1482" s="149">
        <v>6</v>
      </c>
      <c r="G1482" s="136" t="s">
        <v>471</v>
      </c>
      <c r="H1482" s="122" t="s">
        <v>211</v>
      </c>
      <c r="I1482" s="138" t="s">
        <v>1131</v>
      </c>
    </row>
    <row r="1483" spans="1:10">
      <c r="A1483" s="112">
        <v>45371</v>
      </c>
      <c r="B1483" s="137" t="s">
        <v>27</v>
      </c>
      <c r="C1483" s="106" t="str">
        <f t="shared" si="47"/>
        <v>DCP PAPER 160G</v>
      </c>
      <c r="F1483" s="149">
        <v>1</v>
      </c>
      <c r="G1483" s="136" t="s">
        <v>1132</v>
      </c>
      <c r="H1483" s="134" t="s">
        <v>515</v>
      </c>
      <c r="I1483" s="142" t="s">
        <v>1133</v>
      </c>
    </row>
    <row r="1484" spans="1:10">
      <c r="A1484" s="112">
        <v>45371</v>
      </c>
      <c r="B1484" s="137" t="s">
        <v>28</v>
      </c>
      <c r="C1484" s="106" t="str">
        <f t="shared" si="47"/>
        <v>DCP PAPER 200G</v>
      </c>
      <c r="F1484" s="149">
        <v>150</v>
      </c>
      <c r="G1484" s="138" t="s">
        <v>1103</v>
      </c>
      <c r="H1484" s="140" t="s">
        <v>1134</v>
      </c>
      <c r="I1484" s="139" t="s">
        <v>1135</v>
      </c>
      <c r="J1484" s="141"/>
    </row>
    <row r="1485" spans="1:10">
      <c r="A1485" s="112">
        <v>45375</v>
      </c>
      <c r="B1485" s="137" t="s">
        <v>116</v>
      </c>
      <c r="C1485" s="106" t="str">
        <f t="shared" si="47"/>
        <v>PLASTIC SPIRAL 38MM</v>
      </c>
      <c r="F1485" s="149">
        <v>6</v>
      </c>
      <c r="G1485" s="138" t="s">
        <v>1136</v>
      </c>
      <c r="H1485" s="140" t="s">
        <v>474</v>
      </c>
      <c r="I1485" s="118" t="s">
        <v>1137</v>
      </c>
    </row>
    <row r="1486" spans="1:10">
      <c r="A1486" s="112">
        <v>45375</v>
      </c>
      <c r="B1486" s="137" t="s">
        <v>113</v>
      </c>
      <c r="C1486" s="106" t="str">
        <f t="shared" si="47"/>
        <v>PLASTIC SPIRAL 28MM</v>
      </c>
      <c r="F1486" s="149">
        <v>6</v>
      </c>
      <c r="G1486" s="138" t="s">
        <v>1136</v>
      </c>
      <c r="H1486" s="140" t="s">
        <v>474</v>
      </c>
      <c r="I1486" s="118" t="s">
        <v>1137</v>
      </c>
    </row>
    <row r="1487" spans="1:10">
      <c r="A1487" s="112">
        <v>45375</v>
      </c>
      <c r="B1487" s="136" t="s">
        <v>31</v>
      </c>
      <c r="C1487" s="106" t="str">
        <f t="shared" si="47"/>
        <v>TRANSPARENT BINDING COVER</v>
      </c>
      <c r="F1487" s="149">
        <v>12</v>
      </c>
      <c r="G1487" s="138" t="s">
        <v>1136</v>
      </c>
      <c r="H1487" s="140" t="s">
        <v>474</v>
      </c>
      <c r="I1487" s="118" t="s">
        <v>1137</v>
      </c>
    </row>
    <row r="1488" spans="1:10">
      <c r="A1488" s="112">
        <v>45375</v>
      </c>
      <c r="B1488" s="136" t="s">
        <v>32</v>
      </c>
      <c r="C1488" s="106" t="str">
        <f t="shared" si="47"/>
        <v>BLUE CARD PAPER FOR BACK BINDING</v>
      </c>
      <c r="F1488" s="149">
        <v>12</v>
      </c>
      <c r="G1488" s="138" t="s">
        <v>1136</v>
      </c>
      <c r="H1488" s="140" t="s">
        <v>474</v>
      </c>
      <c r="I1488" s="118" t="s">
        <v>1137</v>
      </c>
    </row>
    <row r="1489" spans="1:9">
      <c r="A1489" s="112">
        <v>45376</v>
      </c>
      <c r="B1489" s="137" t="s">
        <v>37</v>
      </c>
      <c r="C1489" s="106" t="str">
        <f t="shared" si="47"/>
        <v>PLASTIC SPIRAL 10MM</v>
      </c>
      <c r="F1489" s="149">
        <v>4</v>
      </c>
      <c r="G1489" s="138" t="s">
        <v>1138</v>
      </c>
      <c r="H1489" s="140" t="s">
        <v>650</v>
      </c>
      <c r="I1489" s="139" t="s">
        <v>1139</v>
      </c>
    </row>
    <row r="1490" spans="1:9">
      <c r="A1490" s="112">
        <v>45376</v>
      </c>
      <c r="B1490" s="136" t="s">
        <v>31</v>
      </c>
      <c r="C1490" s="106" t="str">
        <f t="shared" si="47"/>
        <v>TRANSPARENT BINDING COVER</v>
      </c>
      <c r="F1490" s="149">
        <v>4</v>
      </c>
      <c r="G1490" s="138" t="s">
        <v>1138</v>
      </c>
      <c r="H1490" s="140" t="s">
        <v>650</v>
      </c>
      <c r="I1490" s="139" t="s">
        <v>1139</v>
      </c>
    </row>
    <row r="1491" spans="1:9">
      <c r="A1491" s="112">
        <v>45376</v>
      </c>
      <c r="B1491" s="136" t="s">
        <v>32</v>
      </c>
      <c r="C1491" s="106" t="str">
        <f t="shared" si="47"/>
        <v>BLUE CARD PAPER FOR BACK BINDING</v>
      </c>
      <c r="F1491" s="149">
        <v>4</v>
      </c>
      <c r="G1491" s="138" t="s">
        <v>1138</v>
      </c>
      <c r="H1491" s="140" t="s">
        <v>650</v>
      </c>
      <c r="I1491" s="139" t="s">
        <v>1139</v>
      </c>
    </row>
    <row r="1492" spans="1:9">
      <c r="A1492" s="112">
        <v>45376</v>
      </c>
      <c r="B1492" s="137" t="s">
        <v>37</v>
      </c>
      <c r="C1492" s="106" t="str">
        <f t="shared" si="47"/>
        <v>PLASTIC SPIRAL 10MM</v>
      </c>
      <c r="F1492" s="149">
        <v>3</v>
      </c>
      <c r="G1492" s="138" t="s">
        <v>1140</v>
      </c>
      <c r="H1492" s="140" t="s">
        <v>474</v>
      </c>
      <c r="I1492" s="138" t="s">
        <v>1141</v>
      </c>
    </row>
    <row r="1493" spans="1:9">
      <c r="A1493" s="112">
        <v>45376</v>
      </c>
      <c r="B1493" s="136" t="s">
        <v>31</v>
      </c>
      <c r="C1493" s="106" t="str">
        <f t="shared" si="47"/>
        <v>TRANSPARENT BINDING COVER</v>
      </c>
      <c r="F1493" s="149">
        <v>3</v>
      </c>
      <c r="G1493" s="138" t="s">
        <v>1140</v>
      </c>
      <c r="H1493" s="140" t="s">
        <v>474</v>
      </c>
      <c r="I1493" s="138" t="s">
        <v>1141</v>
      </c>
    </row>
    <row r="1494" spans="1:9">
      <c r="A1494" s="112">
        <v>45376</v>
      </c>
      <c r="B1494" s="136" t="s">
        <v>32</v>
      </c>
      <c r="C1494" s="106" t="str">
        <f t="shared" si="47"/>
        <v>BLUE CARD PAPER FOR BACK BINDING</v>
      </c>
      <c r="F1494" s="149">
        <v>3</v>
      </c>
      <c r="G1494" s="138" t="s">
        <v>1140</v>
      </c>
      <c r="H1494" s="140" t="s">
        <v>474</v>
      </c>
      <c r="I1494" s="138" t="s">
        <v>1141</v>
      </c>
    </row>
    <row r="1495" spans="1:9">
      <c r="A1495" s="112">
        <v>45376</v>
      </c>
      <c r="B1495" s="137" t="s">
        <v>28</v>
      </c>
      <c r="C1495" s="106" t="str">
        <f t="shared" si="47"/>
        <v>DCP PAPER 200G</v>
      </c>
      <c r="F1495" s="149">
        <v>16</v>
      </c>
      <c r="G1495" s="138" t="s">
        <v>1140</v>
      </c>
      <c r="H1495" s="140" t="s">
        <v>474</v>
      </c>
      <c r="I1495" s="138" t="s">
        <v>1142</v>
      </c>
    </row>
    <row r="1496" spans="1:9">
      <c r="A1496" s="112">
        <v>45376</v>
      </c>
      <c r="B1496" s="137" t="s">
        <v>38</v>
      </c>
      <c r="C1496" s="106" t="str">
        <f t="shared" si="47"/>
        <v>PLASTIC SPIRAL 12MM</v>
      </c>
      <c r="F1496" s="149">
        <v>3</v>
      </c>
      <c r="G1496" s="138" t="s">
        <v>804</v>
      </c>
      <c r="H1496" s="140" t="s">
        <v>818</v>
      </c>
      <c r="I1496" s="138" t="s">
        <v>1143</v>
      </c>
    </row>
    <row r="1497" spans="1:9">
      <c r="A1497" s="112">
        <v>45376</v>
      </c>
      <c r="B1497" s="136" t="s">
        <v>31</v>
      </c>
      <c r="C1497" s="106" t="str">
        <f t="shared" si="47"/>
        <v>TRANSPARENT BINDING COVER</v>
      </c>
      <c r="F1497" s="149">
        <v>3</v>
      </c>
      <c r="G1497" s="138" t="s">
        <v>804</v>
      </c>
      <c r="H1497" s="140" t="s">
        <v>818</v>
      </c>
      <c r="I1497" s="138" t="s">
        <v>1143</v>
      </c>
    </row>
    <row r="1498" spans="1:9">
      <c r="A1498" s="112">
        <v>45376</v>
      </c>
      <c r="B1498" s="136" t="s">
        <v>32</v>
      </c>
      <c r="C1498" s="106" t="str">
        <f t="shared" si="47"/>
        <v>BLUE CARD PAPER FOR BACK BINDING</v>
      </c>
      <c r="F1498" s="149">
        <v>3</v>
      </c>
      <c r="G1498" s="138" t="s">
        <v>804</v>
      </c>
      <c r="H1498" s="140" t="s">
        <v>818</v>
      </c>
      <c r="I1498" s="138" t="s">
        <v>1143</v>
      </c>
    </row>
    <row r="1499" spans="1:9">
      <c r="A1499" s="112">
        <v>45376</v>
      </c>
      <c r="B1499" s="137" t="s">
        <v>40</v>
      </c>
      <c r="C1499" s="106" t="str">
        <f t="shared" si="47"/>
        <v>PLASTIC SPIRAL 16MM</v>
      </c>
      <c r="F1499" s="149">
        <v>3</v>
      </c>
      <c r="G1499" s="138" t="s">
        <v>1136</v>
      </c>
      <c r="H1499" s="140" t="s">
        <v>474</v>
      </c>
      <c r="I1499" s="118" t="s">
        <v>1137</v>
      </c>
    </row>
    <row r="1500" spans="1:9">
      <c r="A1500" s="112">
        <v>45376</v>
      </c>
      <c r="B1500" s="136" t="s">
        <v>31</v>
      </c>
      <c r="C1500" s="106" t="str">
        <f t="shared" si="47"/>
        <v>TRANSPARENT BINDING COVER</v>
      </c>
      <c r="F1500" s="149">
        <v>3</v>
      </c>
      <c r="G1500" s="138" t="s">
        <v>1136</v>
      </c>
      <c r="H1500" s="140" t="s">
        <v>474</v>
      </c>
      <c r="I1500" s="118" t="s">
        <v>1137</v>
      </c>
    </row>
    <row r="1501" spans="1:9">
      <c r="A1501" s="112">
        <v>45376</v>
      </c>
      <c r="B1501" s="136" t="s">
        <v>32</v>
      </c>
      <c r="C1501" s="106" t="str">
        <f t="shared" si="47"/>
        <v>BLUE CARD PAPER FOR BACK BINDING</v>
      </c>
      <c r="F1501" s="149">
        <v>3</v>
      </c>
      <c r="G1501" s="138" t="s">
        <v>1136</v>
      </c>
      <c r="H1501" s="140" t="s">
        <v>474</v>
      </c>
      <c r="I1501" s="118" t="s">
        <v>1137</v>
      </c>
    </row>
    <row r="1502" spans="1:9">
      <c r="A1502" s="112">
        <v>45376</v>
      </c>
      <c r="B1502" s="136" t="s">
        <v>34</v>
      </c>
      <c r="C1502" s="106" t="str">
        <f t="shared" si="47"/>
        <v>LAMINATING FILM A3</v>
      </c>
      <c r="F1502" s="149">
        <v>4</v>
      </c>
      <c r="G1502" s="138" t="s">
        <v>866</v>
      </c>
      <c r="H1502" s="140" t="s">
        <v>474</v>
      </c>
      <c r="I1502" s="138" t="s">
        <v>1144</v>
      </c>
    </row>
    <row r="1503" spans="1:9">
      <c r="A1503" s="112">
        <v>45376</v>
      </c>
      <c r="B1503" s="136" t="s">
        <v>34</v>
      </c>
      <c r="C1503" s="106" t="str">
        <f t="shared" si="47"/>
        <v>LAMINATING FILM A3</v>
      </c>
      <c r="F1503" s="149">
        <v>8</v>
      </c>
      <c r="G1503" s="138" t="s">
        <v>647</v>
      </c>
      <c r="H1503" s="140" t="s">
        <v>515</v>
      </c>
      <c r="I1503" s="136" t="s">
        <v>1145</v>
      </c>
    </row>
    <row r="1504" spans="1:9">
      <c r="A1504" s="112">
        <v>45376</v>
      </c>
      <c r="B1504" s="137" t="s">
        <v>37</v>
      </c>
      <c r="C1504" s="106" t="str">
        <f t="shared" si="47"/>
        <v>PLASTIC SPIRAL 10MM</v>
      </c>
      <c r="F1504" s="149">
        <v>1</v>
      </c>
      <c r="G1504" s="138" t="s">
        <v>278</v>
      </c>
      <c r="H1504" s="140" t="s">
        <v>294</v>
      </c>
      <c r="I1504" s="136" t="s">
        <v>1146</v>
      </c>
    </row>
    <row r="1505" spans="1:9">
      <c r="A1505" s="112">
        <v>45376</v>
      </c>
      <c r="B1505" s="137" t="s">
        <v>90</v>
      </c>
      <c r="C1505" s="106" t="str">
        <f t="shared" si="47"/>
        <v>TRANSPARENT BINDING COVER A3</v>
      </c>
      <c r="F1505" s="149">
        <v>1</v>
      </c>
      <c r="G1505" s="138" t="s">
        <v>278</v>
      </c>
      <c r="H1505" s="140" t="s">
        <v>294</v>
      </c>
      <c r="I1505" s="136" t="s">
        <v>1146</v>
      </c>
    </row>
    <row r="1506" spans="1:9">
      <c r="A1506" s="112">
        <v>45376</v>
      </c>
      <c r="B1506" s="137" t="s">
        <v>91</v>
      </c>
      <c r="C1506" s="106" t="str">
        <f t="shared" si="47"/>
        <v>BLUE CARD PAPER FOR BACK BINDING A3</v>
      </c>
      <c r="F1506" s="149">
        <v>1</v>
      </c>
      <c r="G1506" s="138" t="s">
        <v>278</v>
      </c>
      <c r="H1506" s="140" t="s">
        <v>294</v>
      </c>
      <c r="I1506" s="136" t="s">
        <v>1146</v>
      </c>
    </row>
    <row r="1507" spans="1:9">
      <c r="A1507" s="112">
        <v>45377</v>
      </c>
      <c r="B1507" s="137" t="s">
        <v>28</v>
      </c>
      <c r="C1507" s="106" t="str">
        <f t="shared" si="47"/>
        <v>DCP PAPER 200G</v>
      </c>
      <c r="F1507" s="149">
        <v>1</v>
      </c>
      <c r="G1507" s="138" t="s">
        <v>1136</v>
      </c>
      <c r="H1507" s="140" t="s">
        <v>474</v>
      </c>
      <c r="I1507" s="138" t="s">
        <v>1142</v>
      </c>
    </row>
    <row r="1508" spans="1:9">
      <c r="A1508" s="112">
        <v>45377</v>
      </c>
      <c r="B1508" s="137" t="s">
        <v>37</v>
      </c>
      <c r="C1508" s="106" t="str">
        <f t="shared" ref="C1508:C1510" si="51">VLOOKUP(B1508,ITEMS,2,FALSE)</f>
        <v>PLASTIC SPIRAL 10MM</v>
      </c>
      <c r="F1508" s="149">
        <v>2</v>
      </c>
      <c r="G1508" s="138" t="s">
        <v>278</v>
      </c>
      <c r="H1508" s="140" t="s">
        <v>294</v>
      </c>
      <c r="I1508" s="136" t="s">
        <v>1146</v>
      </c>
    </row>
    <row r="1509" spans="1:9">
      <c r="A1509" s="112">
        <v>45377</v>
      </c>
      <c r="B1509" s="137" t="s">
        <v>90</v>
      </c>
      <c r="C1509" s="106" t="str">
        <f t="shared" si="51"/>
        <v>TRANSPARENT BINDING COVER A3</v>
      </c>
      <c r="F1509" s="149">
        <v>2</v>
      </c>
      <c r="G1509" s="138" t="s">
        <v>278</v>
      </c>
      <c r="H1509" s="140" t="s">
        <v>294</v>
      </c>
      <c r="I1509" s="136" t="s">
        <v>1146</v>
      </c>
    </row>
    <row r="1510" spans="1:9">
      <c r="A1510" s="112">
        <v>45377</v>
      </c>
      <c r="B1510" s="137" t="s">
        <v>91</v>
      </c>
      <c r="C1510" s="106" t="str">
        <f t="shared" si="51"/>
        <v>BLUE CARD PAPER FOR BACK BINDING A3</v>
      </c>
      <c r="F1510" s="149">
        <v>2</v>
      </c>
      <c r="G1510" s="138" t="s">
        <v>278</v>
      </c>
      <c r="H1510" s="140" t="s">
        <v>294</v>
      </c>
      <c r="I1510" s="136" t="s">
        <v>1146</v>
      </c>
    </row>
    <row r="1511" spans="1:9">
      <c r="A1511" s="112">
        <v>45378</v>
      </c>
      <c r="B1511" s="136" t="s">
        <v>34</v>
      </c>
      <c r="C1511" s="106" t="str">
        <f t="shared" si="47"/>
        <v>LAMINATING FILM A3</v>
      </c>
      <c r="F1511" s="149">
        <v>2</v>
      </c>
      <c r="G1511" s="138" t="s">
        <v>436</v>
      </c>
      <c r="H1511" s="140" t="s">
        <v>351</v>
      </c>
      <c r="I1511" s="138" t="s">
        <v>1147</v>
      </c>
    </row>
    <row r="1512" spans="1:9">
      <c r="A1512" s="112">
        <v>45378</v>
      </c>
      <c r="B1512" s="137" t="s">
        <v>29</v>
      </c>
      <c r="C1512" s="106" t="str">
        <f t="shared" si="47"/>
        <v>DCP PAPER 250G</v>
      </c>
      <c r="F1512" s="149">
        <v>1</v>
      </c>
      <c r="G1512" s="138" t="s">
        <v>806</v>
      </c>
      <c r="H1512" s="140" t="s">
        <v>742</v>
      </c>
      <c r="I1512" s="136" t="s">
        <v>1148</v>
      </c>
    </row>
    <row r="1513" spans="1:9">
      <c r="A1513" s="112">
        <v>45378</v>
      </c>
      <c r="B1513" s="137" t="s">
        <v>28</v>
      </c>
      <c r="C1513" s="106" t="str">
        <f t="shared" si="47"/>
        <v>DCP PAPER 200G</v>
      </c>
      <c r="F1513" s="149">
        <v>1</v>
      </c>
      <c r="G1513" s="138" t="s">
        <v>806</v>
      </c>
      <c r="H1513" s="140" t="s">
        <v>742</v>
      </c>
      <c r="I1513" s="136" t="s">
        <v>1148</v>
      </c>
    </row>
    <row r="1514" spans="1:9">
      <c r="A1514" s="112">
        <v>45379</v>
      </c>
      <c r="B1514" s="137" t="s">
        <v>34</v>
      </c>
      <c r="C1514" s="106" t="str">
        <f t="shared" si="47"/>
        <v>LAMINATING FILM A3</v>
      </c>
      <c r="F1514" s="149">
        <v>3</v>
      </c>
      <c r="G1514" s="138" t="s">
        <v>278</v>
      </c>
      <c r="H1514" s="140" t="s">
        <v>294</v>
      </c>
      <c r="I1514" s="136" t="s">
        <v>1146</v>
      </c>
    </row>
    <row r="1515" spans="1:9">
      <c r="A1515" s="112">
        <v>45379</v>
      </c>
      <c r="B1515" s="137" t="s">
        <v>33</v>
      </c>
      <c r="C1515" s="106" t="str">
        <f t="shared" si="47"/>
        <v>LAMINATING FILM A4</v>
      </c>
      <c r="F1515" s="149">
        <v>3</v>
      </c>
      <c r="G1515" s="138" t="s">
        <v>278</v>
      </c>
      <c r="H1515" s="140" t="s">
        <v>294</v>
      </c>
      <c r="I1515" s="136" t="s">
        <v>1146</v>
      </c>
    </row>
    <row r="1516" spans="1:9">
      <c r="A1516" s="112">
        <v>45381</v>
      </c>
      <c r="B1516" s="137" t="s">
        <v>27</v>
      </c>
      <c r="C1516" s="106" t="str">
        <f t="shared" si="47"/>
        <v>DCP PAPER 160G</v>
      </c>
      <c r="F1516" s="149">
        <v>2</v>
      </c>
      <c r="G1516" s="138" t="s">
        <v>305</v>
      </c>
      <c r="H1516" s="140" t="s">
        <v>669</v>
      </c>
      <c r="I1516" s="139" t="s">
        <v>1149</v>
      </c>
    </row>
    <row r="1517" spans="1:9">
      <c r="A1517" s="112">
        <v>45381</v>
      </c>
      <c r="B1517" s="137" t="s">
        <v>30</v>
      </c>
      <c r="C1517" s="106" t="str">
        <f t="shared" si="47"/>
        <v>BLUE FOLDER</v>
      </c>
      <c r="F1517" s="149">
        <v>3</v>
      </c>
      <c r="G1517" s="138" t="s">
        <v>309</v>
      </c>
      <c r="H1517" s="140" t="s">
        <v>503</v>
      </c>
      <c r="I1517" s="139" t="s">
        <v>1150</v>
      </c>
    </row>
    <row r="1518" spans="1:9">
      <c r="A1518" s="112">
        <v>45381</v>
      </c>
      <c r="B1518" s="137" t="s">
        <v>33</v>
      </c>
      <c r="C1518" s="106" t="str">
        <f t="shared" si="47"/>
        <v>LAMINATING FILM A4</v>
      </c>
      <c r="F1518" s="149">
        <v>3</v>
      </c>
      <c r="G1518" s="138" t="s">
        <v>309</v>
      </c>
      <c r="H1518" s="140" t="s">
        <v>503</v>
      </c>
      <c r="I1518" s="139" t="s">
        <v>1150</v>
      </c>
    </row>
    <row r="1519" spans="1:9">
      <c r="A1519" s="112">
        <v>45382</v>
      </c>
      <c r="B1519" s="137" t="s">
        <v>28</v>
      </c>
      <c r="C1519" s="106" t="str">
        <f t="shared" si="47"/>
        <v>DCP PAPER 200G</v>
      </c>
      <c r="F1519" s="149">
        <v>10</v>
      </c>
      <c r="G1519" s="138" t="s">
        <v>1140</v>
      </c>
      <c r="H1519" s="140" t="s">
        <v>474</v>
      </c>
      <c r="I1519" s="138" t="s">
        <v>1142</v>
      </c>
    </row>
    <row r="1520" spans="1:9">
      <c r="A1520" s="112">
        <v>45382</v>
      </c>
      <c r="B1520" s="137" t="s">
        <v>28</v>
      </c>
      <c r="C1520" s="106" t="str">
        <f>VLOOKUP(B1520,ITEMS,2,FALSE)</f>
        <v>DCP PAPER 200G</v>
      </c>
      <c r="F1520" s="149">
        <v>18</v>
      </c>
      <c r="G1520" s="138" t="s">
        <v>1050</v>
      </c>
      <c r="H1520" s="140" t="s">
        <v>503</v>
      </c>
      <c r="I1520" s="138" t="s">
        <v>1151</v>
      </c>
    </row>
    <row r="1521" spans="1:9">
      <c r="A1521" s="112">
        <v>45382</v>
      </c>
      <c r="B1521" s="137" t="s">
        <v>52</v>
      </c>
      <c r="C1521" s="106" t="str">
        <f>VLOOKUP(B1521,ITEMS,2,FALSE)</f>
        <v>A4 STICKER</v>
      </c>
      <c r="F1521" s="149">
        <v>10</v>
      </c>
      <c r="G1521" s="138" t="s">
        <v>1050</v>
      </c>
      <c r="H1521" s="140" t="s">
        <v>503</v>
      </c>
      <c r="I1521" s="138" t="s">
        <v>1152</v>
      </c>
    </row>
    <row r="1522" spans="1:9">
      <c r="A1522" s="112">
        <v>45382</v>
      </c>
      <c r="B1522" s="137" t="s">
        <v>29</v>
      </c>
      <c r="C1522" s="106" t="str">
        <f>VLOOKUP(B1522,ITEMS,2,FALSE)</f>
        <v>DCP PAPER 250G</v>
      </c>
      <c r="F1522" s="149">
        <v>6</v>
      </c>
      <c r="G1522" s="138" t="s">
        <v>875</v>
      </c>
      <c r="H1522" s="140" t="s">
        <v>415</v>
      </c>
      <c r="I1522" s="138" t="s">
        <v>1153</v>
      </c>
    </row>
    <row r="1523" spans="1:9">
      <c r="A1523" s="112">
        <v>45383</v>
      </c>
      <c r="B1523" s="137" t="s">
        <v>28</v>
      </c>
      <c r="C1523" s="106" t="str">
        <f>VLOOKUP(B1523,ITEMS,2,FALSE)</f>
        <v>DCP PAPER 200G</v>
      </c>
      <c r="F1523" s="149">
        <v>4</v>
      </c>
      <c r="G1523" s="138" t="s">
        <v>262</v>
      </c>
      <c r="H1523" s="140" t="s">
        <v>1154</v>
      </c>
      <c r="I1523" s="138" t="s">
        <v>1155</v>
      </c>
    </row>
    <row r="1524" spans="1:9">
      <c r="A1524" s="112">
        <v>45383</v>
      </c>
      <c r="B1524" s="137" t="s">
        <v>9</v>
      </c>
      <c r="C1524" s="106" t="str">
        <f>VLOOKUP(B1524,ITEMS,2,FALSE)</f>
        <v>A4 PAPER</v>
      </c>
      <c r="F1524" s="149">
        <v>120</v>
      </c>
      <c r="G1524" s="138" t="s">
        <v>198</v>
      </c>
      <c r="H1524" s="138" t="s">
        <v>198</v>
      </c>
      <c r="I1524" s="138" t="s">
        <v>198</v>
      </c>
    </row>
    <row r="1525" spans="1:9">
      <c r="A1525" s="112">
        <v>45383</v>
      </c>
      <c r="B1525" s="137" t="s">
        <v>17</v>
      </c>
      <c r="C1525" s="106" t="str">
        <f>VLOOKUP(B1525,ITEMS,2,FALSE)</f>
        <v>A3 PAPER</v>
      </c>
      <c r="F1525" s="149">
        <v>2</v>
      </c>
      <c r="G1525" s="138" t="s">
        <v>198</v>
      </c>
      <c r="H1525" s="138" t="s">
        <v>198</v>
      </c>
      <c r="I1525" s="138" t="s">
        <v>198</v>
      </c>
    </row>
    <row r="1526" spans="1:9">
      <c r="A1526" s="112">
        <v>45383</v>
      </c>
      <c r="B1526" s="137" t="s">
        <v>52</v>
      </c>
      <c r="C1526" s="106" t="str">
        <f>VLOOKUP(B1526,ITEMS,2,FALSE)</f>
        <v>A4 STICKER</v>
      </c>
      <c r="F1526" s="149">
        <v>17</v>
      </c>
      <c r="G1526" s="138" t="s">
        <v>198</v>
      </c>
      <c r="H1526" s="138" t="s">
        <v>198</v>
      </c>
      <c r="I1526" s="138" t="s">
        <v>198</v>
      </c>
    </row>
    <row r="1527" spans="1:9">
      <c r="A1527" s="112">
        <v>45383</v>
      </c>
      <c r="B1527" s="137" t="s">
        <v>31</v>
      </c>
      <c r="C1527" s="106" t="str">
        <f>VLOOKUP(B1527,ITEMS,2,FALSE)</f>
        <v>TRANSPARENT BINDING COVER</v>
      </c>
      <c r="F1527" s="149">
        <v>142</v>
      </c>
      <c r="G1527" s="138" t="s">
        <v>198</v>
      </c>
      <c r="H1527" s="138" t="s">
        <v>198</v>
      </c>
      <c r="I1527" s="138" t="s">
        <v>198</v>
      </c>
    </row>
    <row r="1528" spans="1:9">
      <c r="A1528" s="112">
        <v>45383</v>
      </c>
      <c r="B1528" s="137" t="s">
        <v>32</v>
      </c>
      <c r="C1528" s="106" t="str">
        <f>VLOOKUP(B1528,ITEMS,2,FALSE)</f>
        <v>BLUE CARD PAPER FOR BACK BINDING</v>
      </c>
      <c r="F1528" s="149">
        <v>142</v>
      </c>
      <c r="G1528" s="138" t="s">
        <v>198</v>
      </c>
      <c r="H1528" s="138" t="s">
        <v>198</v>
      </c>
      <c r="I1528" s="138" t="s">
        <v>198</v>
      </c>
    </row>
    <row r="1529" spans="1:9">
      <c r="A1529" s="112">
        <v>45383</v>
      </c>
      <c r="B1529" s="137" t="s">
        <v>33</v>
      </c>
      <c r="C1529" s="106" t="str">
        <f>VLOOKUP(B1529,ITEMS,2,FALSE)</f>
        <v>LAMINATING FILM A4</v>
      </c>
      <c r="F1529" s="149">
        <v>116</v>
      </c>
      <c r="G1529" s="138" t="s">
        <v>198</v>
      </c>
      <c r="H1529" s="138" t="s">
        <v>198</v>
      </c>
      <c r="I1529" s="138" t="s">
        <v>198</v>
      </c>
    </row>
    <row r="1530" spans="1:9">
      <c r="A1530" s="112">
        <v>45383</v>
      </c>
      <c r="B1530" s="137" t="s">
        <v>63</v>
      </c>
      <c r="C1530" s="106" t="str">
        <f>VLOOKUP(B1530,ITEMS,2,FALSE)</f>
        <v>SH 12 Kyocera stapler ( Upper portion )</v>
      </c>
      <c r="F1530" s="149">
        <v>1</v>
      </c>
      <c r="G1530" s="138" t="s">
        <v>198</v>
      </c>
      <c r="H1530" s="138" t="s">
        <v>198</v>
      </c>
      <c r="I1530" s="138" t="s">
        <v>412</v>
      </c>
    </row>
    <row r="1531" spans="1:9">
      <c r="A1531" s="112">
        <v>45384</v>
      </c>
      <c r="B1531" s="137" t="s">
        <v>27</v>
      </c>
      <c r="C1531" s="106" t="str">
        <f>VLOOKUP(B1531,ITEMS,2,FALSE)</f>
        <v>DCP PAPER 160G</v>
      </c>
      <c r="F1531" s="149">
        <v>2</v>
      </c>
      <c r="G1531" s="138" t="s">
        <v>1156</v>
      </c>
      <c r="H1531" s="140" t="s">
        <v>1157</v>
      </c>
      <c r="I1531" s="118" t="s">
        <v>1158</v>
      </c>
    </row>
    <row r="1532" spans="1:9">
      <c r="A1532" s="112">
        <v>45384</v>
      </c>
      <c r="B1532" s="137" t="s">
        <v>33</v>
      </c>
      <c r="C1532" s="106" t="str">
        <f>VLOOKUP(B1532,ITEMS,2,FALSE)</f>
        <v>LAMINATING FILM A4</v>
      </c>
      <c r="F1532" s="149">
        <v>10</v>
      </c>
      <c r="G1532" s="138" t="s">
        <v>219</v>
      </c>
      <c r="H1532" s="140" t="s">
        <v>351</v>
      </c>
      <c r="I1532" s="138" t="s">
        <v>1159</v>
      </c>
    </row>
    <row r="1533" spans="1:9">
      <c r="A1533" s="112">
        <v>45385</v>
      </c>
      <c r="B1533" s="137" t="s">
        <v>34</v>
      </c>
      <c r="C1533" s="106" t="str">
        <f>VLOOKUP(B1533,ITEMS,2,FALSE)</f>
        <v>LAMINATING FILM A3</v>
      </c>
      <c r="F1533" s="149">
        <v>5</v>
      </c>
      <c r="G1533" s="138" t="s">
        <v>436</v>
      </c>
      <c r="H1533" s="140" t="s">
        <v>351</v>
      </c>
      <c r="I1533" s="136" t="s">
        <v>1160</v>
      </c>
    </row>
    <row r="1534" spans="1:9">
      <c r="A1534" s="112">
        <v>45385</v>
      </c>
      <c r="B1534" s="137" t="s">
        <v>33</v>
      </c>
      <c r="C1534" s="106" t="str">
        <f>VLOOKUP(B1534,ITEMS,2,FALSE)</f>
        <v>LAMINATING FILM A4</v>
      </c>
      <c r="F1534" s="149">
        <v>1</v>
      </c>
      <c r="G1534" s="138" t="s">
        <v>1161</v>
      </c>
      <c r="H1534" s="140" t="s">
        <v>503</v>
      </c>
      <c r="I1534" s="138" t="s">
        <v>1162</v>
      </c>
    </row>
    <row r="1535" spans="1:9">
      <c r="A1535" s="112">
        <v>45385</v>
      </c>
      <c r="B1535" s="137" t="s">
        <v>33</v>
      </c>
      <c r="C1535" s="106" t="str">
        <f>VLOOKUP(B1535,ITEMS,2,FALSE)</f>
        <v>LAMINATING FILM A4</v>
      </c>
      <c r="F1535" s="149">
        <v>1</v>
      </c>
      <c r="G1535" s="138" t="s">
        <v>1082</v>
      </c>
      <c r="H1535" s="140" t="s">
        <v>503</v>
      </c>
      <c r="I1535" s="138" t="s">
        <v>1163</v>
      </c>
    </row>
    <row r="1536" spans="1:9">
      <c r="A1536" s="112">
        <v>45385</v>
      </c>
      <c r="B1536" s="137" t="s">
        <v>33</v>
      </c>
      <c r="C1536" s="106" t="str">
        <f>VLOOKUP(B1536,ITEMS,2,FALSE)</f>
        <v>LAMINATING FILM A4</v>
      </c>
      <c r="F1536" s="149">
        <v>1</v>
      </c>
      <c r="G1536" s="138" t="s">
        <v>866</v>
      </c>
      <c r="H1536" s="140" t="s">
        <v>474</v>
      </c>
      <c r="I1536" s="138" t="s">
        <v>1164</v>
      </c>
    </row>
    <row r="1537" spans="1:9">
      <c r="A1537" s="112">
        <v>45385</v>
      </c>
      <c r="B1537" s="137" t="s">
        <v>33</v>
      </c>
      <c r="C1537" s="106" t="str">
        <f>VLOOKUP(B1537,ITEMS,2,FALSE)</f>
        <v>LAMINATING FILM A4</v>
      </c>
      <c r="F1537" s="149">
        <v>1</v>
      </c>
      <c r="G1537" s="138" t="s">
        <v>309</v>
      </c>
      <c r="H1537" s="140" t="s">
        <v>503</v>
      </c>
      <c r="I1537" s="139" t="s">
        <v>1165</v>
      </c>
    </row>
    <row r="1538" spans="1:9">
      <c r="A1538" s="112">
        <v>45385</v>
      </c>
      <c r="B1538" s="137" t="s">
        <v>30</v>
      </c>
      <c r="C1538" s="106" t="str">
        <f>VLOOKUP(B1538,ITEMS,2,FALSE)</f>
        <v>BLUE FOLDER</v>
      </c>
      <c r="F1538" s="149">
        <v>1</v>
      </c>
      <c r="G1538" s="138" t="s">
        <v>309</v>
      </c>
      <c r="H1538" s="140" t="s">
        <v>503</v>
      </c>
      <c r="I1538" s="139" t="s">
        <v>1166</v>
      </c>
    </row>
    <row r="1539" spans="1:9">
      <c r="A1539" s="112">
        <v>45389</v>
      </c>
      <c r="B1539" s="137" t="s">
        <v>37</v>
      </c>
      <c r="C1539" s="106" t="str">
        <f>VLOOKUP(B1539,ITEMS,2,FALSE)</f>
        <v>PLASTIC SPIRAL 10MM</v>
      </c>
      <c r="F1539" s="149">
        <v>2</v>
      </c>
      <c r="G1539" s="138" t="s">
        <v>866</v>
      </c>
      <c r="H1539" s="140" t="s">
        <v>474</v>
      </c>
      <c r="I1539" s="143" t="s">
        <v>1167</v>
      </c>
    </row>
    <row r="1540" spans="1:9">
      <c r="A1540" s="112">
        <v>45389</v>
      </c>
      <c r="B1540" s="137" t="s">
        <v>31</v>
      </c>
      <c r="C1540" s="106" t="str">
        <f>VLOOKUP(B1540,ITEMS,2,FALSE)</f>
        <v>TRANSPARENT BINDING COVER</v>
      </c>
      <c r="F1540" s="149">
        <v>2</v>
      </c>
      <c r="G1540" s="138" t="s">
        <v>866</v>
      </c>
      <c r="H1540" s="140" t="s">
        <v>474</v>
      </c>
      <c r="I1540" s="143" t="s">
        <v>1167</v>
      </c>
    </row>
    <row r="1541" spans="1:9">
      <c r="A1541" s="112">
        <v>45389</v>
      </c>
      <c r="B1541" s="137" t="s">
        <v>32</v>
      </c>
      <c r="C1541" s="106" t="str">
        <f>VLOOKUP(B1541,ITEMS,2,FALSE)</f>
        <v>BLUE CARD PAPER FOR BACK BINDING</v>
      </c>
      <c r="F1541" s="149">
        <v>2</v>
      </c>
      <c r="G1541" s="138" t="s">
        <v>866</v>
      </c>
      <c r="H1541" s="140" t="s">
        <v>474</v>
      </c>
      <c r="I1541" s="143" t="s">
        <v>1167</v>
      </c>
    </row>
    <row r="1542" spans="1:9">
      <c r="A1542" s="112">
        <v>45389</v>
      </c>
      <c r="B1542" s="137" t="s">
        <v>33</v>
      </c>
      <c r="C1542" s="106" t="str">
        <f>VLOOKUP(B1542,ITEMS,2,FALSE)</f>
        <v>LAMINATING FILM A4</v>
      </c>
      <c r="F1542" s="149">
        <v>2</v>
      </c>
      <c r="G1542" s="138" t="s">
        <v>309</v>
      </c>
      <c r="H1542" s="140" t="s">
        <v>503</v>
      </c>
      <c r="I1542" s="144" t="s">
        <v>1168</v>
      </c>
    </row>
    <row r="1543" spans="1:9">
      <c r="A1543" s="112">
        <v>45390</v>
      </c>
      <c r="B1543" s="137" t="s">
        <v>28</v>
      </c>
      <c r="C1543" s="106" t="str">
        <f>VLOOKUP(B1543,ITEMS,2,FALSE)</f>
        <v>DCP PAPER 200G</v>
      </c>
      <c r="F1543" s="149">
        <v>1</v>
      </c>
      <c r="G1543" s="138" t="s">
        <v>975</v>
      </c>
      <c r="H1543" s="140" t="s">
        <v>263</v>
      </c>
      <c r="I1543" s="139" t="s">
        <v>1169</v>
      </c>
    </row>
    <row r="1544" spans="1:9">
      <c r="A1544" s="112">
        <v>45390</v>
      </c>
      <c r="B1544" s="137" t="s">
        <v>29</v>
      </c>
      <c r="C1544" s="106" t="str">
        <f>VLOOKUP(B1544,ITEMS,2,FALSE)</f>
        <v>DCP PAPER 250G</v>
      </c>
      <c r="F1544" s="149">
        <v>35</v>
      </c>
      <c r="G1544" s="138" t="s">
        <v>305</v>
      </c>
      <c r="H1544" s="140" t="s">
        <v>669</v>
      </c>
      <c r="I1544" s="138" t="s">
        <v>1057</v>
      </c>
    </row>
    <row r="1545" spans="1:9">
      <c r="A1545" s="112">
        <v>45390</v>
      </c>
      <c r="B1545" s="137" t="s">
        <v>29</v>
      </c>
      <c r="C1545" s="106" t="str">
        <f>VLOOKUP(B1545,ITEMS,2,FALSE)</f>
        <v>DCP PAPER 250G</v>
      </c>
      <c r="F1545" s="149">
        <v>1</v>
      </c>
      <c r="G1545" s="138" t="s">
        <v>1030</v>
      </c>
      <c r="H1545" s="140" t="s">
        <v>669</v>
      </c>
      <c r="I1545" s="138" t="s">
        <v>1057</v>
      </c>
    </row>
    <row r="1546" spans="1:9">
      <c r="A1546" s="112">
        <v>45390</v>
      </c>
      <c r="B1546" s="137" t="s">
        <v>28</v>
      </c>
      <c r="C1546" s="106" t="str">
        <f>VLOOKUP(B1546,ITEMS,2,FALSE)</f>
        <v>DCP PAPER 200G</v>
      </c>
      <c r="F1546" s="149">
        <v>1</v>
      </c>
      <c r="G1546" s="138" t="s">
        <v>1050</v>
      </c>
      <c r="H1546" s="140" t="s">
        <v>503</v>
      </c>
      <c r="I1546" s="139" t="s">
        <v>644</v>
      </c>
    </row>
    <row r="1547" spans="1:9">
      <c r="A1547" s="112">
        <v>45390</v>
      </c>
      <c r="B1547" s="137" t="s">
        <v>29</v>
      </c>
      <c r="C1547" s="106" t="str">
        <f>VLOOKUP(B1547,ITEMS,2,FALSE)</f>
        <v>DCP PAPER 250G</v>
      </c>
      <c r="F1547" s="149">
        <v>2</v>
      </c>
      <c r="G1547" s="138" t="s">
        <v>305</v>
      </c>
      <c r="H1547" s="140" t="s">
        <v>669</v>
      </c>
      <c r="I1547" s="138" t="s">
        <v>1170</v>
      </c>
    </row>
    <row r="1548" spans="1:9">
      <c r="A1548" s="112">
        <v>45390</v>
      </c>
      <c r="B1548" s="137" t="s">
        <v>37</v>
      </c>
      <c r="C1548" s="106" t="str">
        <f>VLOOKUP(B1548,ITEMS,2,FALSE)</f>
        <v>PLASTIC SPIRAL 10MM</v>
      </c>
      <c r="F1548" s="149">
        <v>3</v>
      </c>
      <c r="G1548" s="138" t="s">
        <v>866</v>
      </c>
      <c r="H1548" s="140" t="s">
        <v>474</v>
      </c>
      <c r="I1548" s="139" t="s">
        <v>1171</v>
      </c>
    </row>
    <row r="1549" spans="1:9">
      <c r="A1549" s="112">
        <v>45390</v>
      </c>
      <c r="B1549" s="137" t="s">
        <v>31</v>
      </c>
      <c r="C1549" s="106" t="str">
        <f>VLOOKUP(B1549,ITEMS,2,FALSE)</f>
        <v>TRANSPARENT BINDING COVER</v>
      </c>
      <c r="F1549" s="149">
        <v>3</v>
      </c>
      <c r="G1549" s="138" t="s">
        <v>866</v>
      </c>
      <c r="H1549" s="140" t="s">
        <v>474</v>
      </c>
      <c r="I1549" s="139" t="s">
        <v>1171</v>
      </c>
    </row>
    <row r="1550" spans="1:9">
      <c r="A1550" s="112">
        <v>45390</v>
      </c>
      <c r="B1550" s="137" t="s">
        <v>32</v>
      </c>
      <c r="C1550" s="106" t="str">
        <f>VLOOKUP(B1550,ITEMS,2,FALSE)</f>
        <v>BLUE CARD PAPER FOR BACK BINDING</v>
      </c>
      <c r="F1550" s="149">
        <v>3</v>
      </c>
      <c r="G1550" s="138" t="s">
        <v>866</v>
      </c>
      <c r="H1550" s="140" t="s">
        <v>474</v>
      </c>
      <c r="I1550" s="139" t="s">
        <v>1171</v>
      </c>
    </row>
    <row r="1551" spans="1:9">
      <c r="A1551" s="112">
        <v>45390</v>
      </c>
      <c r="B1551" s="137" t="s">
        <v>28</v>
      </c>
      <c r="C1551" s="106" t="str">
        <f>VLOOKUP(B1551,ITEMS,2,FALSE)</f>
        <v>DCP PAPER 200G</v>
      </c>
      <c r="F1551" s="149">
        <v>8</v>
      </c>
      <c r="G1551" s="138" t="s">
        <v>262</v>
      </c>
      <c r="H1551" s="106" t="s">
        <v>263</v>
      </c>
      <c r="I1551" s="140" t="s">
        <v>1172</v>
      </c>
    </row>
    <row r="1552" spans="1:9">
      <c r="A1552" s="112">
        <v>45390</v>
      </c>
      <c r="B1552" s="106" t="s">
        <v>98</v>
      </c>
      <c r="C1552" s="106" t="str">
        <f>VLOOKUP(B1552,ITEMS,2,FALSE)</f>
        <v>A5 PAPER</v>
      </c>
      <c r="F1552" s="149">
        <v>30</v>
      </c>
      <c r="G1552" s="138" t="s">
        <v>446</v>
      </c>
      <c r="H1552" s="106" t="s">
        <v>515</v>
      </c>
      <c r="I1552" s="140" t="s">
        <v>482</v>
      </c>
    </row>
    <row r="1553" spans="1:9">
      <c r="A1553" s="112">
        <v>45396</v>
      </c>
      <c r="B1553" s="137" t="s">
        <v>34</v>
      </c>
      <c r="C1553" s="106" t="str">
        <f>VLOOKUP(B1553,ITEMS,2,FALSE)</f>
        <v>LAMINATING FILM A3</v>
      </c>
      <c r="F1553" s="149">
        <v>10</v>
      </c>
      <c r="G1553" s="138" t="s">
        <v>219</v>
      </c>
      <c r="H1553" s="140" t="s">
        <v>351</v>
      </c>
      <c r="I1553" s="139" t="s">
        <v>616</v>
      </c>
    </row>
    <row r="1554" spans="1:9">
      <c r="A1554" s="112">
        <v>45396</v>
      </c>
      <c r="B1554" s="137" t="s">
        <v>82</v>
      </c>
      <c r="C1554" s="106" t="str">
        <f>VLOOKUP(B1554,ITEMS,2,FALSE)</f>
        <v>BINDER 2.5"</v>
      </c>
      <c r="F1554" s="149">
        <v>1</v>
      </c>
      <c r="G1554" s="138" t="s">
        <v>524</v>
      </c>
      <c r="H1554" s="140" t="s">
        <v>525</v>
      </c>
      <c r="I1554" s="139" t="s">
        <v>1173</v>
      </c>
    </row>
    <row r="1555" spans="1:9">
      <c r="A1555" s="112">
        <v>45396</v>
      </c>
      <c r="B1555" s="137" t="s">
        <v>100</v>
      </c>
      <c r="C1555" s="106" t="str">
        <f>VLOOKUP(B1555,ITEMS,2,FALSE)</f>
        <v>PLASTIC DIVIDER 1-31</v>
      </c>
      <c r="F1555" s="149">
        <v>1</v>
      </c>
      <c r="G1555" s="138" t="s">
        <v>524</v>
      </c>
      <c r="H1555" s="140" t="s">
        <v>525</v>
      </c>
      <c r="I1555" s="139" t="s">
        <v>1173</v>
      </c>
    </row>
    <row r="1556" spans="1:9">
      <c r="A1556" s="112">
        <v>45398</v>
      </c>
      <c r="B1556" s="137" t="s">
        <v>80</v>
      </c>
      <c r="C1556" s="106" t="str">
        <f>VLOOKUP(B1556,ITEMS,2,FALSE)</f>
        <v>BINDER 1.5"</v>
      </c>
      <c r="F1556" s="149">
        <v>2</v>
      </c>
      <c r="G1556" s="138" t="s">
        <v>676</v>
      </c>
      <c r="H1556" s="140" t="s">
        <v>525</v>
      </c>
      <c r="I1556" s="139" t="s">
        <v>1174</v>
      </c>
    </row>
    <row r="1557" spans="1:9">
      <c r="A1557" s="112">
        <v>45398</v>
      </c>
      <c r="B1557" s="137" t="s">
        <v>77</v>
      </c>
      <c r="C1557" s="106" t="str">
        <f>VLOOKUP(B1557,ITEMS,2,FALSE)</f>
        <v>PLASTIC DIVIDER 1-20</v>
      </c>
      <c r="F1557" s="149">
        <v>1</v>
      </c>
      <c r="G1557" s="138" t="s">
        <v>676</v>
      </c>
      <c r="H1557" s="140" t="s">
        <v>525</v>
      </c>
      <c r="I1557" s="139" t="s">
        <v>1174</v>
      </c>
    </row>
    <row r="1558" spans="1:9">
      <c r="A1558" s="112">
        <v>45398</v>
      </c>
      <c r="B1558" s="137" t="s">
        <v>34</v>
      </c>
      <c r="C1558" s="106" t="str">
        <f>VLOOKUP(B1558,ITEMS,2,FALSE)</f>
        <v>LAMINATING FILM A3</v>
      </c>
      <c r="F1558" s="149">
        <v>3</v>
      </c>
      <c r="G1558" s="138" t="s">
        <v>219</v>
      </c>
      <c r="H1558" s="140" t="s">
        <v>351</v>
      </c>
      <c r="I1558" s="139" t="s">
        <v>1175</v>
      </c>
    </row>
    <row r="1559" spans="1:9">
      <c r="A1559" s="112">
        <v>45398</v>
      </c>
      <c r="B1559" s="137" t="s">
        <v>28</v>
      </c>
      <c r="C1559" s="106" t="str">
        <f>VLOOKUP(B1559,ITEMS,2,FALSE)</f>
        <v>DCP PAPER 200G</v>
      </c>
      <c r="F1559" s="149">
        <v>500</v>
      </c>
      <c r="G1559" s="138" t="s">
        <v>859</v>
      </c>
      <c r="H1559" s="140" t="s">
        <v>679</v>
      </c>
      <c r="I1559" s="139" t="s">
        <v>1176</v>
      </c>
    </row>
    <row r="1560" spans="1:9">
      <c r="A1560" s="112">
        <v>45399</v>
      </c>
      <c r="B1560" s="137" t="s">
        <v>29</v>
      </c>
      <c r="C1560" s="106" t="str">
        <f>VLOOKUP(B1560,ITEMS,2,FALSE)</f>
        <v>DCP PAPER 250G</v>
      </c>
      <c r="F1560" s="149">
        <v>15</v>
      </c>
      <c r="G1560" s="138" t="s">
        <v>1123</v>
      </c>
      <c r="H1560" s="140" t="s">
        <v>474</v>
      </c>
      <c r="I1560" s="139" t="s">
        <v>1177</v>
      </c>
    </row>
    <row r="1561" spans="1:9">
      <c r="A1561" s="112">
        <v>45403</v>
      </c>
      <c r="B1561" s="136" t="s">
        <v>98</v>
      </c>
      <c r="C1561" s="106" t="str">
        <f>VLOOKUP(B1561,ITEMS,2,FALSE)</f>
        <v>A5 PAPER</v>
      </c>
      <c r="F1561" s="149">
        <v>30</v>
      </c>
      <c r="G1561" s="122" t="s">
        <v>896</v>
      </c>
      <c r="H1561" s="122" t="s">
        <v>381</v>
      </c>
      <c r="I1561" s="122" t="s">
        <v>1178</v>
      </c>
    </row>
    <row r="1562" spans="1:9">
      <c r="A1562" s="112">
        <v>45403</v>
      </c>
      <c r="B1562" s="137" t="s">
        <v>33</v>
      </c>
      <c r="C1562" s="106" t="str">
        <f>VLOOKUP(B1562,ITEMS,2,FALSE)</f>
        <v>LAMINATING FILM A4</v>
      </c>
      <c r="F1562" s="149">
        <v>2</v>
      </c>
      <c r="G1562" s="138" t="s">
        <v>550</v>
      </c>
      <c r="H1562" s="140" t="s">
        <v>351</v>
      </c>
      <c r="I1562" s="139" t="s">
        <v>616</v>
      </c>
    </row>
    <row r="1563" spans="1:9">
      <c r="A1563" s="151">
        <v>45405</v>
      </c>
      <c r="B1563" s="122" t="s">
        <v>29</v>
      </c>
      <c r="C1563" s="122" t="s">
        <v>1179</v>
      </c>
      <c r="D1563" s="122">
        <v>4</v>
      </c>
      <c r="E1563" s="122" t="s">
        <v>1123</v>
      </c>
      <c r="F1563" s="152">
        <v>4</v>
      </c>
      <c r="G1563" s="122" t="s">
        <v>1123</v>
      </c>
      <c r="H1563" s="140" t="s">
        <v>474</v>
      </c>
      <c r="I1563" s="122" t="s">
        <v>1180</v>
      </c>
    </row>
    <row r="1564" spans="1:9">
      <c r="A1564" s="151">
        <v>45405</v>
      </c>
      <c r="B1564" s="122" t="s">
        <v>29</v>
      </c>
      <c r="C1564" s="106" t="str">
        <f>VLOOKUP(B1564,ITEMS,2,FALSE)</f>
        <v>DCP PAPER 250G</v>
      </c>
      <c r="F1564" s="149">
        <v>1</v>
      </c>
      <c r="G1564" s="122" t="s">
        <v>1123</v>
      </c>
      <c r="H1564" s="140" t="s">
        <v>474</v>
      </c>
      <c r="I1564" s="122" t="s">
        <v>1181</v>
      </c>
    </row>
    <row r="1565" spans="1:9">
      <c r="A1565" s="151">
        <v>45405</v>
      </c>
      <c r="B1565" s="137" t="s">
        <v>63</v>
      </c>
      <c r="C1565" s="106" t="str">
        <f>VLOOKUP(B1565,ITEMS,2,FALSE)</f>
        <v>SH 12 Kyocera stapler ( Upper portion )</v>
      </c>
      <c r="F1565" s="149">
        <v>1</v>
      </c>
      <c r="G1565" s="122" t="s">
        <v>198</v>
      </c>
      <c r="H1565" s="122" t="s">
        <v>198</v>
      </c>
      <c r="I1565" s="122"/>
    </row>
    <row r="1566" spans="1:9">
      <c r="A1566" s="151">
        <v>45405</v>
      </c>
      <c r="B1566" s="137" t="s">
        <v>61</v>
      </c>
      <c r="C1566" s="106" t="str">
        <f>VLOOKUP(B1566,ITEMS,2,FALSE)</f>
        <v>SH 10 Kyocera stapler ( lower portion )</v>
      </c>
      <c r="F1566" s="149">
        <v>1</v>
      </c>
      <c r="G1566" s="122" t="s">
        <v>198</v>
      </c>
      <c r="H1566" s="122" t="s">
        <v>198</v>
      </c>
      <c r="I1566" s="139"/>
    </row>
    <row r="1567" spans="1:9">
      <c r="A1567" s="151">
        <v>45407</v>
      </c>
      <c r="B1567" s="137" t="s">
        <v>27</v>
      </c>
      <c r="C1567" s="106" t="str">
        <f>VLOOKUP(B1567,ITEMS,2,FALSE)</f>
        <v>DCP PAPER 160G</v>
      </c>
      <c r="F1567" s="149">
        <v>50</v>
      </c>
      <c r="G1567" s="138" t="s">
        <v>280</v>
      </c>
      <c r="H1567" s="140" t="s">
        <v>1063</v>
      </c>
      <c r="I1567" s="139" t="s">
        <v>1002</v>
      </c>
    </row>
    <row r="1568" spans="1:9">
      <c r="A1568" s="151">
        <v>45410</v>
      </c>
      <c r="B1568" s="137" t="s">
        <v>29</v>
      </c>
      <c r="C1568" s="106" t="str">
        <f>VLOOKUP(B1568,ITEMS,2,FALSE)</f>
        <v>DCP PAPER 250G</v>
      </c>
      <c r="F1568" s="149">
        <v>175</v>
      </c>
      <c r="G1568" s="138" t="s">
        <v>268</v>
      </c>
      <c r="H1568" s="140" t="s">
        <v>679</v>
      </c>
      <c r="I1568" s="139" t="s">
        <v>1182</v>
      </c>
    </row>
    <row r="1569" spans="1:9">
      <c r="A1569" s="151">
        <v>45410</v>
      </c>
      <c r="B1569" s="122" t="s">
        <v>29</v>
      </c>
      <c r="C1569" s="106" t="str">
        <f>VLOOKUP(B1569,ITEMS,2,FALSE)</f>
        <v>DCP PAPER 250G</v>
      </c>
      <c r="F1569" s="149">
        <v>10</v>
      </c>
      <c r="G1569" s="138" t="s">
        <v>1183</v>
      </c>
      <c r="H1569" s="140" t="s">
        <v>346</v>
      </c>
      <c r="I1569" s="139" t="s">
        <v>1184</v>
      </c>
    </row>
    <row r="1570" spans="1:9">
      <c r="A1570" s="151">
        <v>45410</v>
      </c>
      <c r="B1570" s="122" t="s">
        <v>29</v>
      </c>
      <c r="C1570" s="106" t="str">
        <f>VLOOKUP(B1570,ITEMS,2,FALSE)</f>
        <v>DCP PAPER 250G</v>
      </c>
      <c r="F1570" s="149">
        <v>1</v>
      </c>
      <c r="G1570" s="138" t="s">
        <v>500</v>
      </c>
      <c r="H1570" s="140" t="s">
        <v>1185</v>
      </c>
      <c r="I1570" s="139" t="s">
        <v>575</v>
      </c>
    </row>
    <row r="1571" spans="1:9">
      <c r="A1571" s="151">
        <v>45410</v>
      </c>
      <c r="B1571" s="137" t="s">
        <v>28</v>
      </c>
      <c r="C1571" s="106" t="str">
        <f>VLOOKUP(B1571,ITEMS,2,FALSE)</f>
        <v>DCP PAPER 200G</v>
      </c>
      <c r="F1571" s="149">
        <v>16</v>
      </c>
      <c r="G1571" s="138" t="s">
        <v>1050</v>
      </c>
      <c r="H1571" s="140" t="s">
        <v>503</v>
      </c>
      <c r="I1571" s="139" t="s">
        <v>817</v>
      </c>
    </row>
    <row r="1572" spans="1:9">
      <c r="A1572" s="151">
        <v>45410</v>
      </c>
      <c r="B1572" s="137" t="s">
        <v>98</v>
      </c>
      <c r="C1572" s="106" t="str">
        <f>VLOOKUP(B1572,ITEMS,2,FALSE)</f>
        <v>A5 PAPER</v>
      </c>
      <c r="F1572" s="149">
        <v>50</v>
      </c>
      <c r="G1572" s="138" t="s">
        <v>219</v>
      </c>
      <c r="H1572" s="140" t="s">
        <v>351</v>
      </c>
      <c r="I1572" s="139" t="s">
        <v>1186</v>
      </c>
    </row>
    <row r="1573" spans="1:9">
      <c r="A1573" s="151">
        <v>45411</v>
      </c>
      <c r="B1573" s="122" t="s">
        <v>29</v>
      </c>
      <c r="C1573" s="106" t="str">
        <f>VLOOKUP(B1573,ITEMS,2,FALSE)</f>
        <v>DCP PAPER 250G</v>
      </c>
      <c r="F1573" s="149">
        <v>15</v>
      </c>
      <c r="G1573" s="138" t="s">
        <v>1064</v>
      </c>
      <c r="H1573" s="140" t="s">
        <v>742</v>
      </c>
      <c r="I1573" s="139" t="s">
        <v>1187</v>
      </c>
    </row>
    <row r="1574" spans="1:9">
      <c r="A1574" s="151">
        <v>45411</v>
      </c>
      <c r="B1574" s="137" t="s">
        <v>37</v>
      </c>
      <c r="C1574" s="106" t="str">
        <f>VLOOKUP(B1574,ITEMS,2,FALSE)</f>
        <v>PLASTIC SPIRAL 10MM</v>
      </c>
      <c r="F1574" s="149">
        <v>3</v>
      </c>
      <c r="G1574" s="138" t="s">
        <v>1110</v>
      </c>
      <c r="H1574" s="140" t="s">
        <v>228</v>
      </c>
      <c r="I1574" s="139" t="s">
        <v>1188</v>
      </c>
    </row>
    <row r="1575" spans="1:9">
      <c r="A1575" s="151">
        <v>45411</v>
      </c>
      <c r="B1575" s="137" t="s">
        <v>31</v>
      </c>
      <c r="C1575" s="106" t="str">
        <f>VLOOKUP(B1575,ITEMS,2,FALSE)</f>
        <v>TRANSPARENT BINDING COVER</v>
      </c>
      <c r="F1575" s="149">
        <v>3</v>
      </c>
      <c r="G1575" s="138" t="s">
        <v>1110</v>
      </c>
      <c r="H1575" s="140" t="s">
        <v>228</v>
      </c>
      <c r="I1575" s="139" t="s">
        <v>1188</v>
      </c>
    </row>
    <row r="1576" spans="1:9">
      <c r="A1576" s="151">
        <v>45411</v>
      </c>
      <c r="B1576" s="106" t="s">
        <v>32</v>
      </c>
      <c r="C1576" s="106" t="str">
        <f>VLOOKUP(B1576,ITEMS,2,FALSE)</f>
        <v>BLUE CARD PAPER FOR BACK BINDING</v>
      </c>
      <c r="F1576" s="42">
        <v>3</v>
      </c>
      <c r="G1576" s="138" t="s">
        <v>1110</v>
      </c>
      <c r="H1576" s="140" t="s">
        <v>228</v>
      </c>
      <c r="I1576" s="139" t="s">
        <v>1188</v>
      </c>
    </row>
    <row r="1577" spans="1:9">
      <c r="A1577" s="151">
        <v>45411</v>
      </c>
      <c r="B1577" s="136" t="s">
        <v>98</v>
      </c>
      <c r="C1577" s="106" t="str">
        <f>VLOOKUP(B1577,ITEMS,2,FALSE)</f>
        <v>A5 PAPER</v>
      </c>
      <c r="F1577" s="42">
        <v>100</v>
      </c>
      <c r="G1577" s="106" t="s">
        <v>446</v>
      </c>
      <c r="H1577" s="106" t="s">
        <v>491</v>
      </c>
      <c r="I1577" s="106" t="s">
        <v>1189</v>
      </c>
    </row>
    <row r="1578" spans="1:9">
      <c r="A1578" s="151">
        <v>45411</v>
      </c>
      <c r="B1578" s="122" t="s">
        <v>29</v>
      </c>
      <c r="C1578" s="106" t="str">
        <f>VLOOKUP(B1578,ITEMS,2,FALSE)</f>
        <v>DCP PAPER 250G</v>
      </c>
      <c r="F1578" s="42">
        <v>4</v>
      </c>
      <c r="G1578" s="106" t="s">
        <v>164</v>
      </c>
      <c r="H1578" s="106" t="s">
        <v>1190</v>
      </c>
      <c r="I1578" s="106" t="s">
        <v>1191</v>
      </c>
    </row>
    <row r="1579" spans="1:9">
      <c r="A1579" s="151">
        <v>45413</v>
      </c>
      <c r="B1579" s="137" t="s">
        <v>37</v>
      </c>
      <c r="C1579" s="106" t="str">
        <f>VLOOKUP(B1579,ITEMS,2,FALSE)</f>
        <v>PLASTIC SPIRAL 10MM</v>
      </c>
      <c r="F1579" s="42">
        <v>1</v>
      </c>
      <c r="G1579" s="106" t="s">
        <v>866</v>
      </c>
      <c r="H1579" s="106" t="s">
        <v>474</v>
      </c>
      <c r="I1579" s="106" t="s">
        <v>1192</v>
      </c>
    </row>
    <row r="1580" spans="1:9">
      <c r="A1580" s="151">
        <v>45413</v>
      </c>
      <c r="B1580" s="137" t="s">
        <v>31</v>
      </c>
      <c r="C1580" s="106" t="str">
        <f>VLOOKUP(B1580,ITEMS,2,FALSE)</f>
        <v>TRANSPARENT BINDING COVER</v>
      </c>
      <c r="F1580" s="42">
        <v>1</v>
      </c>
      <c r="G1580" s="106" t="s">
        <v>866</v>
      </c>
      <c r="H1580" s="106" t="s">
        <v>474</v>
      </c>
      <c r="I1580" s="106" t="s">
        <v>1192</v>
      </c>
    </row>
    <row r="1581" spans="1:9">
      <c r="A1581" s="151">
        <v>45413</v>
      </c>
      <c r="B1581" s="106" t="s">
        <v>32</v>
      </c>
      <c r="C1581" s="106" t="str">
        <f>VLOOKUP(B1581,ITEMS,2,FALSE)</f>
        <v>BLUE CARD PAPER FOR BACK BINDING</v>
      </c>
      <c r="F1581" s="42">
        <v>1</v>
      </c>
      <c r="G1581" s="106" t="s">
        <v>866</v>
      </c>
      <c r="H1581" s="106" t="s">
        <v>474</v>
      </c>
      <c r="I1581" s="106" t="s">
        <v>1192</v>
      </c>
    </row>
    <row r="1582" spans="1:9">
      <c r="A1582" s="151">
        <v>45414</v>
      </c>
      <c r="B1582" s="137" t="s">
        <v>37</v>
      </c>
      <c r="C1582" s="106" t="str">
        <f>VLOOKUP(B1582,ITEMS,2,FALSE)</f>
        <v>PLASTIC SPIRAL 10MM</v>
      </c>
      <c r="F1582" s="42">
        <v>1</v>
      </c>
      <c r="G1582" s="106" t="s">
        <v>866</v>
      </c>
      <c r="H1582" s="106" t="s">
        <v>474</v>
      </c>
      <c r="I1582" s="106" t="s">
        <v>1193</v>
      </c>
    </row>
    <row r="1583" spans="1:9">
      <c r="A1583" s="151">
        <v>45414</v>
      </c>
      <c r="B1583" s="137" t="s">
        <v>31</v>
      </c>
      <c r="C1583" s="106" t="str">
        <f>VLOOKUP(B1583,ITEMS,2,FALSE)</f>
        <v>TRANSPARENT BINDING COVER</v>
      </c>
      <c r="F1583" s="42">
        <v>1</v>
      </c>
      <c r="G1583" s="106" t="s">
        <v>866</v>
      </c>
      <c r="H1583" s="106" t="s">
        <v>474</v>
      </c>
      <c r="I1583" s="106" t="s">
        <v>1193</v>
      </c>
    </row>
    <row r="1584" spans="1:9">
      <c r="A1584" s="151">
        <v>45414</v>
      </c>
      <c r="B1584" s="106" t="s">
        <v>32</v>
      </c>
      <c r="C1584" s="106" t="str">
        <f>VLOOKUP(B1584,ITEMS,2,FALSE)</f>
        <v>BLUE CARD PAPER FOR BACK BINDING</v>
      </c>
      <c r="F1584" s="42">
        <v>1</v>
      </c>
      <c r="G1584" s="106" t="s">
        <v>866</v>
      </c>
      <c r="H1584" s="106" t="s">
        <v>474</v>
      </c>
      <c r="I1584" s="106" t="s">
        <v>1193</v>
      </c>
    </row>
    <row r="1585" spans="1:9">
      <c r="A1585" s="151">
        <v>45414</v>
      </c>
      <c r="B1585" s="122" t="s">
        <v>29</v>
      </c>
      <c r="C1585" s="106" t="str">
        <f>VLOOKUP(B1585,ITEMS,2,FALSE)</f>
        <v>DCP PAPER 250G</v>
      </c>
      <c r="F1585" s="42">
        <v>7</v>
      </c>
      <c r="G1585" s="106" t="s">
        <v>1194</v>
      </c>
      <c r="H1585" s="106" t="s">
        <v>873</v>
      </c>
      <c r="I1585" s="106" t="s">
        <v>1195</v>
      </c>
    </row>
    <row r="1586" spans="1:9">
      <c r="A1586" s="151">
        <v>45414</v>
      </c>
      <c r="B1586" s="106" t="s">
        <v>52</v>
      </c>
      <c r="C1586" s="106" t="str">
        <f>VLOOKUP(B1586,ITEMS,2,FALSE)</f>
        <v>A4 STICKER</v>
      </c>
      <c r="F1586" s="42">
        <v>4</v>
      </c>
      <c r="G1586" s="106" t="s">
        <v>806</v>
      </c>
      <c r="H1586" s="106" t="s">
        <v>742</v>
      </c>
      <c r="I1586" s="106" t="s">
        <v>1196</v>
      </c>
    </row>
    <row r="1587" spans="1:9">
      <c r="A1587" s="151">
        <v>45417</v>
      </c>
      <c r="B1587" s="122" t="s">
        <v>29</v>
      </c>
      <c r="C1587" s="106" t="str">
        <f>VLOOKUP(B1587,ITEMS,2,FALSE)</f>
        <v>DCP PAPER 250G</v>
      </c>
      <c r="F1587" s="42">
        <v>260</v>
      </c>
      <c r="G1587" s="106" t="s">
        <v>1197</v>
      </c>
      <c r="H1587" s="106" t="s">
        <v>474</v>
      </c>
      <c r="I1587" s="106" t="s">
        <v>1198</v>
      </c>
    </row>
    <row r="1588" spans="1:9">
      <c r="A1588" s="151">
        <v>45418</v>
      </c>
      <c r="B1588" s="136" t="s">
        <v>98</v>
      </c>
      <c r="C1588" s="106" t="str">
        <f>VLOOKUP(B1588,ITEMS,2,FALSE)</f>
        <v>A5 PAPER</v>
      </c>
      <c r="F1588" s="42">
        <v>200</v>
      </c>
      <c r="G1588" s="106" t="s">
        <v>1199</v>
      </c>
      <c r="H1588" s="106" t="s">
        <v>1200</v>
      </c>
      <c r="I1588" s="106" t="s">
        <v>482</v>
      </c>
    </row>
    <row r="1589" spans="1:9">
      <c r="A1589" s="151">
        <v>45419</v>
      </c>
      <c r="B1589" s="122" t="s">
        <v>29</v>
      </c>
      <c r="C1589" s="106" t="str">
        <f>VLOOKUP(B1589,ITEMS,2,FALSE)</f>
        <v>DCP PAPER 250G</v>
      </c>
      <c r="F1589" s="42">
        <v>175</v>
      </c>
      <c r="G1589" s="106" t="s">
        <v>1201</v>
      </c>
      <c r="H1589" s="106" t="s">
        <v>1202</v>
      </c>
      <c r="I1589" s="106" t="s">
        <v>1203</v>
      </c>
    </row>
    <row r="1590" spans="1:9">
      <c r="A1590" s="151">
        <v>45419</v>
      </c>
      <c r="B1590" s="136" t="s">
        <v>98</v>
      </c>
      <c r="C1590" s="106" t="str">
        <f>VLOOKUP(B1590,ITEMS,2,FALSE)</f>
        <v>A5 PAPER</v>
      </c>
      <c r="F1590" s="42">
        <v>85</v>
      </c>
      <c r="G1590" s="106" t="s">
        <v>1204</v>
      </c>
      <c r="H1590" s="106" t="s">
        <v>515</v>
      </c>
      <c r="I1590" s="106" t="s">
        <v>1203</v>
      </c>
    </row>
    <row r="1591" spans="1:9">
      <c r="A1591" s="151">
        <v>45419</v>
      </c>
      <c r="B1591" s="122" t="s">
        <v>29</v>
      </c>
      <c r="C1591" s="106" t="str">
        <f>VLOOKUP(B1591,ITEMS,2,FALSE)</f>
        <v>DCP PAPER 250G</v>
      </c>
      <c r="F1591" s="42">
        <v>44</v>
      </c>
      <c r="G1591" s="106" t="s">
        <v>1201</v>
      </c>
      <c r="H1591" s="106" t="s">
        <v>539</v>
      </c>
      <c r="I1591" s="106" t="s">
        <v>1205</v>
      </c>
    </row>
    <row r="1592" spans="1:9">
      <c r="A1592" s="151">
        <v>45432</v>
      </c>
      <c r="B1592" s="106" t="s">
        <v>63</v>
      </c>
      <c r="C1592" s="106" t="str">
        <f>VLOOKUP(B1592,ITEMS,2,FALSE)</f>
        <v>SH 12 Kyocera stapler ( Upper portion )</v>
      </c>
      <c r="F1592" s="42">
        <v>1</v>
      </c>
      <c r="G1592" s="106" t="s">
        <v>198</v>
      </c>
      <c r="H1592" s="106" t="s">
        <v>198</v>
      </c>
      <c r="I1592" s="106" t="s">
        <v>1206</v>
      </c>
    </row>
    <row r="1593" spans="1:9">
      <c r="A1593" s="151">
        <v>45448</v>
      </c>
      <c r="B1593" s="106" t="s">
        <v>28</v>
      </c>
      <c r="C1593" s="106" t="str">
        <f>VLOOKUP(B1593,ITEMS,2,FALSE)</f>
        <v>DCP PAPER 200G</v>
      </c>
      <c r="F1593" s="42">
        <v>250</v>
      </c>
      <c r="G1593" s="106" t="s">
        <v>268</v>
      </c>
      <c r="H1593" s="106" t="s">
        <v>679</v>
      </c>
      <c r="I1593" s="106" t="s">
        <v>1207</v>
      </c>
    </row>
    <row r="1594" spans="1:9">
      <c r="A1594" s="151">
        <v>45468</v>
      </c>
      <c r="B1594" s="106" t="s">
        <v>61</v>
      </c>
      <c r="C1594" s="106" t="str">
        <f>VLOOKUP(B1594,ITEMS,2,FALSE)</f>
        <v>SH 10 Kyocera stapler ( lower portion )</v>
      </c>
      <c r="F1594" s="42">
        <v>1</v>
      </c>
      <c r="G1594" s="106" t="s">
        <v>198</v>
      </c>
      <c r="H1594" s="106" t="s">
        <v>198</v>
      </c>
      <c r="I1594" s="106" t="s">
        <v>1208</v>
      </c>
    </row>
    <row r="1595" spans="1:9">
      <c r="A1595" s="151">
        <v>45490</v>
      </c>
      <c r="B1595" s="106" t="s">
        <v>29</v>
      </c>
      <c r="C1595" s="106" t="str">
        <f>VLOOKUP(B1595,ITEMS,2,FALSE)</f>
        <v>DCP PAPER 250G</v>
      </c>
      <c r="F1595" s="42">
        <v>3</v>
      </c>
      <c r="G1595" s="106" t="s">
        <v>850</v>
      </c>
      <c r="H1595" s="106" t="s">
        <v>503</v>
      </c>
      <c r="I1595" s="106" t="s">
        <v>241</v>
      </c>
    </row>
    <row r="1596" spans="1:9">
      <c r="A1596" s="151">
        <v>45490</v>
      </c>
      <c r="B1596" s="106" t="s">
        <v>81</v>
      </c>
      <c r="C1596" s="106" t="str">
        <f>VLOOKUP(B1596,ITEMS,2,FALSE)</f>
        <v>BINDER 2"</v>
      </c>
      <c r="F1596" s="42">
        <v>2</v>
      </c>
      <c r="G1596" s="106" t="s">
        <v>262</v>
      </c>
      <c r="H1596" s="106" t="s">
        <v>263</v>
      </c>
      <c r="I1596" s="106" t="s">
        <v>1209</v>
      </c>
    </row>
    <row r="1597" spans="1:9">
      <c r="A1597" s="151">
        <v>45490</v>
      </c>
      <c r="B1597" s="106" t="s">
        <v>47</v>
      </c>
      <c r="C1597" s="106" t="str">
        <f>VLOOKUP(B1597,ITEMS,2,FALSE)</f>
        <v>PLASTIC DIVIDER 1-10</v>
      </c>
      <c r="F1597" s="42">
        <v>2</v>
      </c>
      <c r="G1597" s="106" t="s">
        <v>262</v>
      </c>
      <c r="H1597" s="106" t="s">
        <v>263</v>
      </c>
      <c r="I1597" s="106" t="s">
        <v>1209</v>
      </c>
    </row>
    <row r="1598" spans="1:9">
      <c r="A1598" s="151">
        <v>45490</v>
      </c>
      <c r="B1598" s="106" t="s">
        <v>33</v>
      </c>
      <c r="C1598" s="106" t="str">
        <f>VLOOKUP(B1598,ITEMS,2,FALSE)</f>
        <v>LAMINATING FILM A4</v>
      </c>
      <c r="F1598" s="42">
        <v>25</v>
      </c>
      <c r="G1598" s="106" t="s">
        <v>198</v>
      </c>
      <c r="H1598" s="106" t="s">
        <v>198</v>
      </c>
      <c r="I1598" s="106" t="s">
        <v>1210</v>
      </c>
    </row>
    <row r="1599" spans="1:9">
      <c r="A1599" s="151">
        <v>45490</v>
      </c>
      <c r="B1599" s="106" t="s">
        <v>29</v>
      </c>
      <c r="C1599" s="106" t="str">
        <f>VLOOKUP(B1599,ITEMS,2,FALSE)</f>
        <v>DCP PAPER 250G</v>
      </c>
      <c r="F1599" s="42">
        <v>19</v>
      </c>
      <c r="G1599" s="106" t="s">
        <v>1030</v>
      </c>
      <c r="H1599" s="106" t="s">
        <v>669</v>
      </c>
      <c r="I1599" s="106" t="s">
        <v>241</v>
      </c>
    </row>
    <row r="1600" spans="1:9">
      <c r="A1600" s="151">
        <v>45490</v>
      </c>
      <c r="B1600" s="106" t="s">
        <v>29</v>
      </c>
      <c r="C1600" s="106" t="str">
        <f>VLOOKUP(B1600,ITEMS,2,FALSE)</f>
        <v>DCP PAPER 250G</v>
      </c>
      <c r="F1600" s="42">
        <v>28</v>
      </c>
      <c r="G1600" s="106" t="s">
        <v>1050</v>
      </c>
      <c r="H1600" s="106" t="s">
        <v>503</v>
      </c>
      <c r="I1600" s="106" t="s">
        <v>411</v>
      </c>
    </row>
    <row r="1601" spans="1:9">
      <c r="A1601" s="151">
        <v>45493</v>
      </c>
      <c r="B1601" s="106" t="s">
        <v>29</v>
      </c>
      <c r="C1601" s="106" t="str">
        <f>VLOOKUP(B1601,ITEMS,2,FALSE)</f>
        <v>DCP PAPER 250G</v>
      </c>
      <c r="F1601" s="42">
        <v>1</v>
      </c>
      <c r="G1601" s="106" t="s">
        <v>850</v>
      </c>
      <c r="H1601" s="106" t="s">
        <v>1051</v>
      </c>
      <c r="I1601" s="106" t="s">
        <v>241</v>
      </c>
    </row>
    <row r="1602" spans="1:9">
      <c r="A1602" s="151">
        <v>45493</v>
      </c>
      <c r="B1602" s="137" t="s">
        <v>37</v>
      </c>
      <c r="C1602" s="106" t="str">
        <f>VLOOKUP(B1602,ITEMS,2,FALSE)</f>
        <v>PLASTIC SPIRAL 10MM</v>
      </c>
      <c r="F1602" s="42">
        <v>12</v>
      </c>
      <c r="G1602" s="196" t="s">
        <v>1076</v>
      </c>
      <c r="H1602" s="106" t="s">
        <v>1211</v>
      </c>
      <c r="I1602" s="196" t="s">
        <v>1212</v>
      </c>
    </row>
    <row r="1603" spans="1:9">
      <c r="A1603" s="151">
        <v>45493</v>
      </c>
      <c r="B1603" s="137" t="s">
        <v>31</v>
      </c>
      <c r="C1603" s="106" t="str">
        <f>VLOOKUP(B1603,ITEMS,2,FALSE)</f>
        <v>TRANSPARENT BINDING COVER</v>
      </c>
      <c r="F1603" s="42">
        <v>12</v>
      </c>
      <c r="G1603" s="196" t="s">
        <v>1076</v>
      </c>
      <c r="H1603" s="106" t="s">
        <v>1211</v>
      </c>
      <c r="I1603" s="197" t="s">
        <v>1213</v>
      </c>
    </row>
    <row r="1604" spans="1:9">
      <c r="A1604" s="151">
        <v>45493</v>
      </c>
      <c r="B1604" s="106" t="s">
        <v>32</v>
      </c>
      <c r="C1604" s="106" t="str">
        <f>VLOOKUP(B1604,ITEMS,2,FALSE)</f>
        <v>BLUE CARD PAPER FOR BACK BINDING</v>
      </c>
      <c r="F1604" s="42">
        <v>12</v>
      </c>
      <c r="G1604" s="196" t="s">
        <v>1076</v>
      </c>
      <c r="H1604" s="106" t="s">
        <v>1211</v>
      </c>
      <c r="I1604" s="196" t="s">
        <v>1212</v>
      </c>
    </row>
    <row r="1605" spans="1:9">
      <c r="A1605" s="151">
        <v>45493</v>
      </c>
      <c r="B1605" s="106" t="s">
        <v>29</v>
      </c>
      <c r="C1605" s="106" t="str">
        <f>VLOOKUP(B1605,ITEMS,2,FALSE)</f>
        <v>DCP PAPER 250G</v>
      </c>
      <c r="F1605" s="42">
        <v>600</v>
      </c>
      <c r="G1605" s="106" t="s">
        <v>1214</v>
      </c>
      <c r="H1605" s="106" t="s">
        <v>240</v>
      </c>
      <c r="I1605" s="106" t="s">
        <v>1215</v>
      </c>
    </row>
    <row r="1606" spans="1:9">
      <c r="A1606" s="151">
        <v>45493</v>
      </c>
      <c r="B1606" s="106" t="s">
        <v>29</v>
      </c>
      <c r="C1606" s="106" t="str">
        <f>VLOOKUP(B1606,ITEMS,2,FALSE)</f>
        <v>DCP PAPER 250G</v>
      </c>
      <c r="F1606" s="42">
        <v>2</v>
      </c>
      <c r="G1606" s="106" t="s">
        <v>1050</v>
      </c>
      <c r="H1606" s="106" t="s">
        <v>503</v>
      </c>
      <c r="I1606" s="106" t="s">
        <v>241</v>
      </c>
    </row>
    <row r="1607" spans="1:9">
      <c r="A1607" s="151">
        <v>45493</v>
      </c>
      <c r="B1607" s="106" t="s">
        <v>29</v>
      </c>
      <c r="C1607" s="106" t="str">
        <f>VLOOKUP(B1607,ITEMS,2,FALSE)</f>
        <v>DCP PAPER 250G</v>
      </c>
      <c r="F1607" s="42">
        <v>8</v>
      </c>
      <c r="G1607" s="106" t="s">
        <v>975</v>
      </c>
      <c r="H1607" s="106" t="s">
        <v>263</v>
      </c>
      <c r="I1607" s="106" t="s">
        <v>1216</v>
      </c>
    </row>
    <row r="1608" spans="1:9">
      <c r="A1608" s="151">
        <v>45493</v>
      </c>
      <c r="B1608" s="106" t="s">
        <v>29</v>
      </c>
      <c r="C1608" s="106" t="str">
        <f>VLOOKUP(B1608,ITEMS,2,FALSE)</f>
        <v>DCP PAPER 250G</v>
      </c>
      <c r="F1608" s="42">
        <v>150</v>
      </c>
      <c r="G1608" s="106" t="s">
        <v>1123</v>
      </c>
      <c r="H1608" s="106" t="s">
        <v>894</v>
      </c>
      <c r="I1608" s="106" t="s">
        <v>1217</v>
      </c>
    </row>
    <row r="1609" spans="1:9">
      <c r="A1609" s="151">
        <v>45493</v>
      </c>
      <c r="B1609" s="106" t="s">
        <v>28</v>
      </c>
      <c r="C1609" s="106" t="str">
        <f>VLOOKUP(B1609,ITEMS,2,FALSE)</f>
        <v>DCP PAPER 200G</v>
      </c>
      <c r="F1609" s="42">
        <v>8</v>
      </c>
      <c r="G1609" s="106" t="s">
        <v>262</v>
      </c>
      <c r="H1609" s="106" t="s">
        <v>263</v>
      </c>
      <c r="I1609" s="106" t="s">
        <v>320</v>
      </c>
    </row>
    <row r="1610" spans="1:9">
      <c r="A1610" s="151">
        <v>45493</v>
      </c>
      <c r="B1610" s="106" t="s">
        <v>28</v>
      </c>
      <c r="C1610" s="106" t="str">
        <f>VLOOKUP(B1610,ITEMS,2,FALSE)</f>
        <v>DCP PAPER 200G</v>
      </c>
      <c r="F1610" s="42">
        <v>30</v>
      </c>
      <c r="G1610" s="106" t="s">
        <v>1218</v>
      </c>
      <c r="H1610" s="106" t="s">
        <v>503</v>
      </c>
      <c r="I1610" s="106" t="s">
        <v>411</v>
      </c>
    </row>
    <row r="1611" spans="1:9">
      <c r="A1611" s="151">
        <v>45493</v>
      </c>
      <c r="B1611" s="106" t="s">
        <v>30</v>
      </c>
      <c r="C1611" s="106" t="str">
        <f>VLOOKUP(B1611,ITEMS,2,FALSE)</f>
        <v>BLUE FOLDER</v>
      </c>
      <c r="F1611" s="42">
        <v>10</v>
      </c>
      <c r="G1611" s="106" t="s">
        <v>1219</v>
      </c>
      <c r="H1611" s="106" t="s">
        <v>1220</v>
      </c>
      <c r="I1611" s="106" t="s">
        <v>1221</v>
      </c>
    </row>
    <row r="1612" spans="1:9">
      <c r="C1612" s="106" t="e">
        <f>VLOOKUP(B1612,ITEMS,2,FALSE)</f>
        <v>#N/A</v>
      </c>
    </row>
  </sheetData>
  <autoFilter ref="A3:I1605" xr:uid="{00000000-0001-0000-0200-000000000000}"/>
  <sortState xmlns:xlrd2="http://schemas.microsoft.com/office/spreadsheetml/2017/richdata2" ref="A207:F212">
    <sortCondition ref="A207:A212"/>
  </sortState>
  <mergeCells count="1">
    <mergeCell ref="A1:F1"/>
  </mergeCells>
  <phoneticPr fontId="7" type="noConversion"/>
  <pageMargins left="0.7" right="0.7" top="0.75" bottom="0.75" header="0.3" footer="0.3"/>
  <pageSetup paperSize="9" scale="4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rgb="FFFF0000"/>
  </sheetPr>
  <dimension ref="A1:F77"/>
  <sheetViews>
    <sheetView workbookViewId="0">
      <selection activeCell="H11" sqref="H11"/>
    </sheetView>
  </sheetViews>
  <sheetFormatPr defaultColWidth="8.85546875" defaultRowHeight="18.75"/>
  <cols>
    <col min="1" max="1" width="8.85546875" style="2"/>
    <col min="2" max="2" width="15.28515625" style="6" bestFit="1" customWidth="1"/>
    <col min="3" max="3" width="8.85546875" style="6"/>
    <col min="4" max="4" width="35.140625" style="6" customWidth="1"/>
    <col min="5" max="5" width="12.5703125" style="5" bestFit="1" customWidth="1"/>
    <col min="6" max="6" width="25" style="6" customWidth="1"/>
    <col min="7" max="16384" width="8.85546875" style="6"/>
  </cols>
  <sheetData>
    <row r="1" spans="1:6" ht="26.25">
      <c r="A1" s="193" t="s">
        <v>1222</v>
      </c>
      <c r="B1" s="193"/>
      <c r="C1" s="193"/>
      <c r="D1" s="193"/>
      <c r="E1" s="193"/>
      <c r="F1" s="193"/>
    </row>
    <row r="3" spans="1:6" s="5" customFormat="1">
      <c r="A3" s="4" t="s">
        <v>2</v>
      </c>
      <c r="B3" s="3" t="s">
        <v>10</v>
      </c>
      <c r="C3" s="3" t="s">
        <v>3</v>
      </c>
      <c r="D3" s="3" t="s">
        <v>4</v>
      </c>
      <c r="E3" s="3" t="s">
        <v>1223</v>
      </c>
      <c r="F3" s="3" t="s">
        <v>134</v>
      </c>
    </row>
    <row r="4" spans="1:6">
      <c r="A4" s="9">
        <v>1</v>
      </c>
      <c r="B4" s="8"/>
      <c r="C4" s="7"/>
      <c r="D4" s="7" t="e">
        <f t="shared" ref="D4:D35" si="0">VLOOKUP(C4,ITEMS,2,FALSE)</f>
        <v>#N/A</v>
      </c>
      <c r="E4" s="10">
        <v>0</v>
      </c>
      <c r="F4" s="7"/>
    </row>
    <row r="5" spans="1:6">
      <c r="A5" s="9">
        <v>2</v>
      </c>
      <c r="B5" s="8"/>
      <c r="C5" s="7"/>
      <c r="D5" s="7" t="e">
        <f t="shared" si="0"/>
        <v>#N/A</v>
      </c>
      <c r="E5" s="10"/>
      <c r="F5" s="7"/>
    </row>
    <row r="6" spans="1:6">
      <c r="A6" s="9">
        <v>4</v>
      </c>
      <c r="B6" s="8"/>
      <c r="C6" s="7"/>
      <c r="D6" s="7" t="e">
        <f t="shared" si="0"/>
        <v>#N/A</v>
      </c>
      <c r="E6" s="10"/>
      <c r="F6" s="7"/>
    </row>
    <row r="7" spans="1:6">
      <c r="A7" s="9">
        <v>5</v>
      </c>
      <c r="B7" s="8"/>
      <c r="C7" s="7"/>
      <c r="D7" s="7" t="e">
        <f t="shared" si="0"/>
        <v>#N/A</v>
      </c>
      <c r="E7" s="10"/>
      <c r="F7" s="7"/>
    </row>
    <row r="8" spans="1:6">
      <c r="A8" s="9">
        <v>6</v>
      </c>
      <c r="B8" s="8"/>
      <c r="C8" s="7"/>
      <c r="D8" s="7" t="e">
        <f t="shared" si="0"/>
        <v>#N/A</v>
      </c>
      <c r="E8" s="10"/>
      <c r="F8" s="7"/>
    </row>
    <row r="9" spans="1:6">
      <c r="A9" s="9">
        <v>7</v>
      </c>
      <c r="B9" s="7"/>
      <c r="C9" s="7"/>
      <c r="D9" s="7" t="e">
        <f t="shared" si="0"/>
        <v>#N/A</v>
      </c>
      <c r="E9" s="10"/>
      <c r="F9" s="7"/>
    </row>
    <row r="10" spans="1:6">
      <c r="A10" s="9">
        <v>8</v>
      </c>
      <c r="B10" s="7"/>
      <c r="C10" s="7"/>
      <c r="D10" s="7" t="e">
        <f t="shared" si="0"/>
        <v>#N/A</v>
      </c>
      <c r="E10" s="10"/>
      <c r="F10" s="7"/>
    </row>
    <row r="11" spans="1:6">
      <c r="A11" s="9">
        <v>9</v>
      </c>
      <c r="B11" s="7"/>
      <c r="C11" s="7"/>
      <c r="D11" s="7" t="e">
        <f t="shared" si="0"/>
        <v>#N/A</v>
      </c>
      <c r="E11" s="10"/>
      <c r="F11" s="7"/>
    </row>
    <row r="12" spans="1:6">
      <c r="A12" s="9">
        <v>10</v>
      </c>
      <c r="B12" s="7"/>
      <c r="C12" s="7"/>
      <c r="D12" s="7" t="e">
        <f t="shared" si="0"/>
        <v>#N/A</v>
      </c>
      <c r="E12" s="10"/>
      <c r="F12" s="7"/>
    </row>
    <row r="13" spans="1:6">
      <c r="A13" s="9">
        <v>11</v>
      </c>
      <c r="B13" s="7"/>
      <c r="C13" s="7"/>
      <c r="D13" s="7" t="e">
        <f t="shared" si="0"/>
        <v>#N/A</v>
      </c>
      <c r="E13" s="10"/>
      <c r="F13" s="7"/>
    </row>
    <row r="14" spans="1:6">
      <c r="A14" s="9">
        <v>12</v>
      </c>
      <c r="B14" s="7"/>
      <c r="C14" s="7"/>
      <c r="D14" s="7" t="e">
        <f t="shared" si="0"/>
        <v>#N/A</v>
      </c>
      <c r="E14" s="10"/>
      <c r="F14" s="7"/>
    </row>
    <row r="15" spans="1:6">
      <c r="A15" s="9">
        <v>13</v>
      </c>
      <c r="B15" s="7"/>
      <c r="C15" s="7"/>
      <c r="D15" s="7" t="e">
        <f t="shared" si="0"/>
        <v>#N/A</v>
      </c>
      <c r="E15" s="10"/>
      <c r="F15" s="7"/>
    </row>
    <row r="16" spans="1:6">
      <c r="A16" s="9">
        <v>14</v>
      </c>
      <c r="B16" s="7"/>
      <c r="C16" s="7"/>
      <c r="D16" s="7" t="e">
        <f t="shared" si="0"/>
        <v>#N/A</v>
      </c>
      <c r="E16" s="10"/>
      <c r="F16" s="7"/>
    </row>
    <row r="17" spans="1:6">
      <c r="A17" s="9">
        <v>15</v>
      </c>
      <c r="B17" s="7"/>
      <c r="C17" s="7"/>
      <c r="D17" s="7" t="e">
        <f t="shared" si="0"/>
        <v>#N/A</v>
      </c>
      <c r="E17" s="10"/>
      <c r="F17" s="7"/>
    </row>
    <row r="18" spans="1:6">
      <c r="A18" s="9">
        <v>16</v>
      </c>
      <c r="B18" s="7"/>
      <c r="C18" s="7"/>
      <c r="D18" s="7" t="e">
        <f t="shared" si="0"/>
        <v>#N/A</v>
      </c>
      <c r="E18" s="10"/>
      <c r="F18" s="7"/>
    </row>
    <row r="19" spans="1:6">
      <c r="A19" s="9">
        <v>17</v>
      </c>
      <c r="B19" s="7"/>
      <c r="C19" s="7"/>
      <c r="D19" s="7" t="e">
        <f t="shared" si="0"/>
        <v>#N/A</v>
      </c>
      <c r="E19" s="10"/>
      <c r="F19" s="7"/>
    </row>
    <row r="20" spans="1:6">
      <c r="A20" s="9">
        <v>18</v>
      </c>
      <c r="B20" s="7"/>
      <c r="C20" s="7"/>
      <c r="D20" s="7" t="e">
        <f t="shared" si="0"/>
        <v>#N/A</v>
      </c>
      <c r="E20" s="10"/>
      <c r="F20" s="7"/>
    </row>
    <row r="21" spans="1:6">
      <c r="A21" s="9">
        <v>19</v>
      </c>
      <c r="B21" s="7"/>
      <c r="C21" s="7"/>
      <c r="D21" s="7" t="e">
        <f t="shared" si="0"/>
        <v>#N/A</v>
      </c>
      <c r="E21" s="10"/>
      <c r="F21" s="7"/>
    </row>
    <row r="22" spans="1:6">
      <c r="A22" s="9">
        <v>20</v>
      </c>
      <c r="B22" s="7"/>
      <c r="C22" s="7"/>
      <c r="D22" s="7" t="e">
        <f t="shared" si="0"/>
        <v>#N/A</v>
      </c>
      <c r="E22" s="10"/>
      <c r="F22" s="7"/>
    </row>
    <row r="23" spans="1:6">
      <c r="A23" s="9">
        <v>21</v>
      </c>
      <c r="B23" s="7"/>
      <c r="C23" s="7"/>
      <c r="D23" s="7" t="e">
        <f t="shared" si="0"/>
        <v>#N/A</v>
      </c>
      <c r="E23" s="10"/>
      <c r="F23" s="7"/>
    </row>
    <row r="24" spans="1:6">
      <c r="A24" s="9">
        <v>22</v>
      </c>
      <c r="B24" s="7"/>
      <c r="C24" s="7"/>
      <c r="D24" s="7" t="e">
        <f t="shared" si="0"/>
        <v>#N/A</v>
      </c>
      <c r="E24" s="10"/>
      <c r="F24" s="7"/>
    </row>
    <row r="25" spans="1:6">
      <c r="A25" s="9">
        <v>23</v>
      </c>
      <c r="B25" s="7"/>
      <c r="C25" s="7"/>
      <c r="D25" s="7" t="e">
        <f t="shared" si="0"/>
        <v>#N/A</v>
      </c>
      <c r="E25" s="10"/>
      <c r="F25" s="7"/>
    </row>
    <row r="26" spans="1:6">
      <c r="A26" s="9">
        <v>24</v>
      </c>
      <c r="B26" s="7"/>
      <c r="C26" s="7"/>
      <c r="D26" s="7" t="e">
        <f t="shared" si="0"/>
        <v>#N/A</v>
      </c>
      <c r="E26" s="10"/>
      <c r="F26" s="7"/>
    </row>
    <row r="27" spans="1:6">
      <c r="A27" s="9">
        <v>25</v>
      </c>
      <c r="B27" s="7"/>
      <c r="C27" s="7"/>
      <c r="D27" s="7" t="e">
        <f t="shared" si="0"/>
        <v>#N/A</v>
      </c>
      <c r="E27" s="10"/>
      <c r="F27" s="7"/>
    </row>
    <row r="28" spans="1:6">
      <c r="A28" s="9">
        <v>26</v>
      </c>
      <c r="B28" s="7"/>
      <c r="C28" s="7"/>
      <c r="D28" s="7" t="e">
        <f t="shared" si="0"/>
        <v>#N/A</v>
      </c>
      <c r="E28" s="10"/>
      <c r="F28" s="7"/>
    </row>
    <row r="29" spans="1:6">
      <c r="A29" s="9">
        <v>27</v>
      </c>
      <c r="B29" s="7"/>
      <c r="C29" s="7"/>
      <c r="D29" s="7" t="e">
        <f t="shared" si="0"/>
        <v>#N/A</v>
      </c>
      <c r="E29" s="10"/>
      <c r="F29" s="7"/>
    </row>
    <row r="30" spans="1:6">
      <c r="A30" s="9">
        <v>28</v>
      </c>
      <c r="B30" s="7"/>
      <c r="C30" s="7"/>
      <c r="D30" s="7" t="e">
        <f t="shared" si="0"/>
        <v>#N/A</v>
      </c>
      <c r="E30" s="10"/>
      <c r="F30" s="7"/>
    </row>
    <row r="31" spans="1:6">
      <c r="A31" s="9">
        <v>29</v>
      </c>
      <c r="B31" s="7"/>
      <c r="C31" s="7"/>
      <c r="D31" s="7" t="e">
        <f t="shared" si="0"/>
        <v>#N/A</v>
      </c>
      <c r="E31" s="10"/>
      <c r="F31" s="7"/>
    </row>
    <row r="32" spans="1:6">
      <c r="A32" s="9">
        <v>30</v>
      </c>
      <c r="B32" s="7"/>
      <c r="C32" s="7"/>
      <c r="D32" s="7" t="e">
        <f t="shared" si="0"/>
        <v>#N/A</v>
      </c>
      <c r="E32" s="10"/>
      <c r="F32" s="7"/>
    </row>
    <row r="33" spans="1:6">
      <c r="A33" s="9">
        <v>31</v>
      </c>
      <c r="B33" s="7"/>
      <c r="C33" s="7"/>
      <c r="D33" s="7" t="e">
        <f t="shared" si="0"/>
        <v>#N/A</v>
      </c>
      <c r="E33" s="10"/>
      <c r="F33" s="7"/>
    </row>
    <row r="34" spans="1:6">
      <c r="A34" s="9">
        <v>32</v>
      </c>
      <c r="B34" s="7"/>
      <c r="C34" s="7"/>
      <c r="D34" s="7" t="e">
        <f t="shared" si="0"/>
        <v>#N/A</v>
      </c>
      <c r="E34" s="10"/>
      <c r="F34" s="7"/>
    </row>
    <row r="35" spans="1:6">
      <c r="A35" s="9">
        <v>33</v>
      </c>
      <c r="B35" s="7"/>
      <c r="C35" s="7"/>
      <c r="D35" s="7" t="e">
        <f t="shared" si="0"/>
        <v>#N/A</v>
      </c>
      <c r="E35" s="10"/>
      <c r="F35" s="7"/>
    </row>
    <row r="36" spans="1:6">
      <c r="A36" s="9">
        <v>34</v>
      </c>
      <c r="B36" s="7"/>
      <c r="C36" s="7"/>
      <c r="D36" s="7" t="e">
        <f t="shared" ref="D36:D67" si="1">VLOOKUP(C36,ITEMS,2,FALSE)</f>
        <v>#N/A</v>
      </c>
      <c r="E36" s="10"/>
      <c r="F36" s="7"/>
    </row>
    <row r="37" spans="1:6">
      <c r="A37" s="9">
        <v>35</v>
      </c>
      <c r="B37" s="7"/>
      <c r="C37" s="7"/>
      <c r="D37" s="7" t="e">
        <f t="shared" si="1"/>
        <v>#N/A</v>
      </c>
      <c r="E37" s="10"/>
      <c r="F37" s="7"/>
    </row>
    <row r="38" spans="1:6">
      <c r="A38" s="9">
        <v>36</v>
      </c>
      <c r="B38" s="7"/>
      <c r="C38" s="7"/>
      <c r="D38" s="7" t="e">
        <f t="shared" si="1"/>
        <v>#N/A</v>
      </c>
      <c r="E38" s="10"/>
      <c r="F38" s="7"/>
    </row>
    <row r="39" spans="1:6">
      <c r="A39" s="9">
        <v>37</v>
      </c>
      <c r="B39" s="7"/>
      <c r="C39" s="7"/>
      <c r="D39" s="7" t="e">
        <f t="shared" si="1"/>
        <v>#N/A</v>
      </c>
      <c r="E39" s="10"/>
      <c r="F39" s="7"/>
    </row>
    <row r="40" spans="1:6">
      <c r="A40" s="9">
        <v>38</v>
      </c>
      <c r="B40" s="7"/>
      <c r="C40" s="7"/>
      <c r="D40" s="7" t="e">
        <f t="shared" si="1"/>
        <v>#N/A</v>
      </c>
      <c r="E40" s="10"/>
      <c r="F40" s="7"/>
    </row>
    <row r="41" spans="1:6">
      <c r="A41" s="9">
        <v>39</v>
      </c>
      <c r="B41" s="7"/>
      <c r="C41" s="7"/>
      <c r="D41" s="7" t="e">
        <f t="shared" si="1"/>
        <v>#N/A</v>
      </c>
      <c r="E41" s="10"/>
      <c r="F41" s="7"/>
    </row>
    <row r="42" spans="1:6">
      <c r="A42" s="9">
        <v>40</v>
      </c>
      <c r="B42" s="7"/>
      <c r="C42" s="7"/>
      <c r="D42" s="7" t="e">
        <f t="shared" si="1"/>
        <v>#N/A</v>
      </c>
      <c r="E42" s="10"/>
      <c r="F42" s="7"/>
    </row>
    <row r="43" spans="1:6">
      <c r="A43" s="9">
        <v>41</v>
      </c>
      <c r="B43" s="7"/>
      <c r="C43" s="7"/>
      <c r="D43" s="7" t="e">
        <f t="shared" si="1"/>
        <v>#N/A</v>
      </c>
      <c r="E43" s="10"/>
      <c r="F43" s="7"/>
    </row>
    <row r="44" spans="1:6">
      <c r="A44" s="9">
        <v>42</v>
      </c>
      <c r="B44" s="7"/>
      <c r="C44" s="7"/>
      <c r="D44" s="7" t="e">
        <f t="shared" si="1"/>
        <v>#N/A</v>
      </c>
      <c r="E44" s="10"/>
      <c r="F44" s="7"/>
    </row>
    <row r="45" spans="1:6">
      <c r="A45" s="9">
        <v>43</v>
      </c>
      <c r="B45" s="7"/>
      <c r="C45" s="7"/>
      <c r="D45" s="7" t="e">
        <f t="shared" si="1"/>
        <v>#N/A</v>
      </c>
      <c r="E45" s="10"/>
      <c r="F45" s="7"/>
    </row>
    <row r="46" spans="1:6">
      <c r="A46" s="9">
        <v>44</v>
      </c>
      <c r="B46" s="7"/>
      <c r="C46" s="7"/>
      <c r="D46" s="7" t="e">
        <f t="shared" si="1"/>
        <v>#N/A</v>
      </c>
      <c r="E46" s="10"/>
      <c r="F46" s="7"/>
    </row>
    <row r="47" spans="1:6">
      <c r="A47" s="9">
        <v>45</v>
      </c>
      <c r="B47" s="7"/>
      <c r="C47" s="7"/>
      <c r="D47" s="7" t="e">
        <f t="shared" si="1"/>
        <v>#N/A</v>
      </c>
      <c r="E47" s="10"/>
      <c r="F47" s="7"/>
    </row>
    <row r="48" spans="1:6">
      <c r="A48" s="9">
        <v>46</v>
      </c>
      <c r="B48" s="7"/>
      <c r="C48" s="7"/>
      <c r="D48" s="7" t="e">
        <f t="shared" si="1"/>
        <v>#N/A</v>
      </c>
      <c r="E48" s="10"/>
      <c r="F48" s="7"/>
    </row>
    <row r="49" spans="1:6">
      <c r="A49" s="9">
        <v>47</v>
      </c>
      <c r="B49" s="7"/>
      <c r="C49" s="7"/>
      <c r="D49" s="7" t="e">
        <f t="shared" si="1"/>
        <v>#N/A</v>
      </c>
      <c r="E49" s="10"/>
      <c r="F49" s="7"/>
    </row>
    <row r="50" spans="1:6">
      <c r="A50" s="9">
        <v>48</v>
      </c>
      <c r="B50" s="7"/>
      <c r="C50" s="7"/>
      <c r="D50" s="7" t="e">
        <f t="shared" si="1"/>
        <v>#N/A</v>
      </c>
      <c r="E50" s="10"/>
      <c r="F50" s="7"/>
    </row>
    <row r="51" spans="1:6">
      <c r="A51" s="9">
        <v>49</v>
      </c>
      <c r="B51" s="7"/>
      <c r="C51" s="7"/>
      <c r="D51" s="7" t="e">
        <f t="shared" si="1"/>
        <v>#N/A</v>
      </c>
      <c r="E51" s="10"/>
      <c r="F51" s="7"/>
    </row>
    <row r="52" spans="1:6">
      <c r="A52" s="9">
        <v>50</v>
      </c>
      <c r="B52" s="7"/>
      <c r="C52" s="7"/>
      <c r="D52" s="7" t="e">
        <f t="shared" si="1"/>
        <v>#N/A</v>
      </c>
      <c r="E52" s="10"/>
      <c r="F52" s="7"/>
    </row>
    <row r="53" spans="1:6">
      <c r="A53" s="9">
        <v>51</v>
      </c>
      <c r="B53" s="7"/>
      <c r="C53" s="7"/>
      <c r="D53" s="7" t="e">
        <f t="shared" si="1"/>
        <v>#N/A</v>
      </c>
      <c r="E53" s="10"/>
      <c r="F53" s="7"/>
    </row>
    <row r="54" spans="1:6">
      <c r="A54" s="9">
        <v>52</v>
      </c>
      <c r="B54" s="7"/>
      <c r="C54" s="7"/>
      <c r="D54" s="7" t="e">
        <f t="shared" si="1"/>
        <v>#N/A</v>
      </c>
      <c r="E54" s="10"/>
      <c r="F54" s="7"/>
    </row>
    <row r="55" spans="1:6">
      <c r="A55" s="9">
        <v>53</v>
      </c>
      <c r="B55" s="7"/>
      <c r="C55" s="7"/>
      <c r="D55" s="7" t="e">
        <f t="shared" si="1"/>
        <v>#N/A</v>
      </c>
      <c r="E55" s="10"/>
      <c r="F55" s="7"/>
    </row>
    <row r="56" spans="1:6">
      <c r="A56" s="9">
        <v>54</v>
      </c>
      <c r="B56" s="7"/>
      <c r="C56" s="7"/>
      <c r="D56" s="7" t="e">
        <f t="shared" si="1"/>
        <v>#N/A</v>
      </c>
      <c r="E56" s="10"/>
      <c r="F56" s="7"/>
    </row>
    <row r="57" spans="1:6">
      <c r="A57" s="9">
        <v>55</v>
      </c>
      <c r="B57" s="7"/>
      <c r="C57" s="7"/>
      <c r="D57" s="7" t="e">
        <f t="shared" si="1"/>
        <v>#N/A</v>
      </c>
      <c r="E57" s="10"/>
      <c r="F57" s="7"/>
    </row>
    <row r="58" spans="1:6">
      <c r="A58" s="9">
        <v>56</v>
      </c>
      <c r="B58" s="7"/>
      <c r="C58" s="7"/>
      <c r="D58" s="7" t="e">
        <f t="shared" si="1"/>
        <v>#N/A</v>
      </c>
      <c r="E58" s="10"/>
      <c r="F58" s="7"/>
    </row>
    <row r="59" spans="1:6">
      <c r="A59" s="9">
        <v>57</v>
      </c>
      <c r="B59" s="7"/>
      <c r="C59" s="7"/>
      <c r="D59" s="7" t="e">
        <f t="shared" si="1"/>
        <v>#N/A</v>
      </c>
      <c r="E59" s="10"/>
      <c r="F59" s="7"/>
    </row>
    <row r="60" spans="1:6">
      <c r="A60" s="9">
        <v>58</v>
      </c>
      <c r="B60" s="7"/>
      <c r="C60" s="7"/>
      <c r="D60" s="7" t="e">
        <f t="shared" si="1"/>
        <v>#N/A</v>
      </c>
      <c r="E60" s="10"/>
      <c r="F60" s="7"/>
    </row>
    <row r="61" spans="1:6">
      <c r="A61" s="9">
        <v>59</v>
      </c>
      <c r="B61" s="7"/>
      <c r="C61" s="7"/>
      <c r="D61" s="7" t="e">
        <f t="shared" si="1"/>
        <v>#N/A</v>
      </c>
      <c r="E61" s="10"/>
      <c r="F61" s="7"/>
    </row>
    <row r="62" spans="1:6">
      <c r="A62" s="9">
        <v>60</v>
      </c>
      <c r="B62" s="7"/>
      <c r="C62" s="7"/>
      <c r="D62" s="7" t="e">
        <f t="shared" si="1"/>
        <v>#N/A</v>
      </c>
      <c r="E62" s="10"/>
      <c r="F62" s="7"/>
    </row>
    <row r="63" spans="1:6">
      <c r="A63" s="9">
        <v>61</v>
      </c>
      <c r="B63" s="7"/>
      <c r="C63" s="7"/>
      <c r="D63" s="7" t="e">
        <f t="shared" si="1"/>
        <v>#N/A</v>
      </c>
      <c r="E63" s="10"/>
      <c r="F63" s="7"/>
    </row>
    <row r="64" spans="1:6">
      <c r="A64" s="9">
        <v>62</v>
      </c>
      <c r="B64" s="7"/>
      <c r="C64" s="7"/>
      <c r="D64" s="7" t="e">
        <f t="shared" si="1"/>
        <v>#N/A</v>
      </c>
      <c r="E64" s="10"/>
      <c r="F64" s="7"/>
    </row>
    <row r="65" spans="1:6">
      <c r="A65" s="9">
        <v>63</v>
      </c>
      <c r="B65" s="7"/>
      <c r="C65" s="7"/>
      <c r="D65" s="7" t="e">
        <f t="shared" si="1"/>
        <v>#N/A</v>
      </c>
      <c r="E65" s="10"/>
      <c r="F65" s="7"/>
    </row>
    <row r="66" spans="1:6">
      <c r="A66" s="9">
        <v>64</v>
      </c>
      <c r="B66" s="7"/>
      <c r="C66" s="7"/>
      <c r="D66" s="7" t="e">
        <f t="shared" si="1"/>
        <v>#N/A</v>
      </c>
      <c r="E66" s="10"/>
      <c r="F66" s="7"/>
    </row>
    <row r="67" spans="1:6">
      <c r="A67" s="9">
        <v>65</v>
      </c>
      <c r="B67" s="7"/>
      <c r="C67" s="7"/>
      <c r="D67" s="7" t="e">
        <f t="shared" si="1"/>
        <v>#N/A</v>
      </c>
      <c r="E67" s="10"/>
      <c r="F67" s="7"/>
    </row>
    <row r="68" spans="1:6">
      <c r="A68" s="9">
        <v>66</v>
      </c>
      <c r="B68" s="7"/>
      <c r="C68" s="7"/>
      <c r="D68" s="7" t="e">
        <f t="shared" ref="D68:D77" si="2">VLOOKUP(C68,ITEMS,2,FALSE)</f>
        <v>#N/A</v>
      </c>
      <c r="E68" s="10"/>
      <c r="F68" s="7"/>
    </row>
    <row r="69" spans="1:6">
      <c r="A69" s="9">
        <v>67</v>
      </c>
      <c r="B69" s="7"/>
      <c r="C69" s="7"/>
      <c r="D69" s="7" t="e">
        <f t="shared" si="2"/>
        <v>#N/A</v>
      </c>
      <c r="E69" s="10"/>
      <c r="F69" s="7"/>
    </row>
    <row r="70" spans="1:6">
      <c r="A70" s="9">
        <v>68</v>
      </c>
      <c r="B70" s="7"/>
      <c r="C70" s="7"/>
      <c r="D70" s="7" t="e">
        <f t="shared" si="2"/>
        <v>#N/A</v>
      </c>
      <c r="E70" s="10"/>
      <c r="F70" s="7"/>
    </row>
    <row r="71" spans="1:6">
      <c r="A71" s="9">
        <v>69</v>
      </c>
      <c r="B71" s="7"/>
      <c r="C71" s="7"/>
      <c r="D71" s="7" t="e">
        <f t="shared" si="2"/>
        <v>#N/A</v>
      </c>
      <c r="E71" s="10"/>
      <c r="F71" s="7"/>
    </row>
    <row r="72" spans="1:6">
      <c r="A72" s="9">
        <v>70</v>
      </c>
      <c r="B72" s="7"/>
      <c r="C72" s="7"/>
      <c r="D72" s="7" t="e">
        <f t="shared" si="2"/>
        <v>#N/A</v>
      </c>
      <c r="E72" s="10"/>
      <c r="F72" s="7"/>
    </row>
    <row r="73" spans="1:6">
      <c r="A73" s="9">
        <v>71</v>
      </c>
      <c r="B73" s="7"/>
      <c r="C73" s="7"/>
      <c r="D73" s="7" t="e">
        <f t="shared" si="2"/>
        <v>#N/A</v>
      </c>
      <c r="E73" s="10"/>
      <c r="F73" s="7"/>
    </row>
    <row r="74" spans="1:6">
      <c r="A74" s="9">
        <v>72</v>
      </c>
      <c r="B74" s="7"/>
      <c r="C74" s="7"/>
      <c r="D74" s="7" t="e">
        <f t="shared" si="2"/>
        <v>#N/A</v>
      </c>
      <c r="E74" s="10"/>
      <c r="F74" s="7"/>
    </row>
    <row r="75" spans="1:6">
      <c r="A75" s="9">
        <v>73</v>
      </c>
      <c r="B75" s="7"/>
      <c r="C75" s="7"/>
      <c r="D75" s="7" t="e">
        <f t="shared" si="2"/>
        <v>#N/A</v>
      </c>
      <c r="E75" s="10"/>
      <c r="F75" s="7"/>
    </row>
    <row r="76" spans="1:6">
      <c r="A76" s="9">
        <v>74</v>
      </c>
      <c r="B76" s="7"/>
      <c r="C76" s="7"/>
      <c r="D76" s="7" t="e">
        <f t="shared" si="2"/>
        <v>#N/A</v>
      </c>
      <c r="E76" s="10"/>
      <c r="F76" s="7"/>
    </row>
    <row r="77" spans="1:6">
      <c r="A77" s="9">
        <v>75</v>
      </c>
      <c r="B77" s="7"/>
      <c r="C77" s="7"/>
      <c r="D77" s="7" t="e">
        <f t="shared" si="2"/>
        <v>#N/A</v>
      </c>
      <c r="E77" s="10"/>
      <c r="F77" s="7"/>
    </row>
  </sheetData>
  <mergeCells count="1">
    <mergeCell ref="A1:F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rgb="FFFF0000"/>
  </sheetPr>
  <dimension ref="A1:F77"/>
  <sheetViews>
    <sheetView workbookViewId="0">
      <selection activeCell="H11" sqref="H11"/>
    </sheetView>
  </sheetViews>
  <sheetFormatPr defaultColWidth="8.85546875" defaultRowHeight="18.75"/>
  <cols>
    <col min="1" max="1" width="8.85546875" style="2"/>
    <col min="2" max="2" width="15.28515625" style="6" bestFit="1" customWidth="1"/>
    <col min="3" max="3" width="8.85546875" style="6"/>
    <col min="4" max="4" width="25.42578125" style="6" bestFit="1" customWidth="1"/>
    <col min="5" max="5" width="12.7109375" style="5" bestFit="1" customWidth="1"/>
    <col min="6" max="6" width="12.140625" style="6" bestFit="1" customWidth="1"/>
    <col min="7" max="16384" width="8.85546875" style="6"/>
  </cols>
  <sheetData>
    <row r="1" spans="1:6" ht="26.25">
      <c r="A1" s="193" t="s">
        <v>1224</v>
      </c>
      <c r="B1" s="193"/>
      <c r="C1" s="193"/>
      <c r="D1" s="193"/>
      <c r="E1" s="193"/>
      <c r="F1" s="193"/>
    </row>
    <row r="3" spans="1:6" s="5" customFormat="1">
      <c r="A3" s="4" t="s">
        <v>2</v>
      </c>
      <c r="B3" s="3" t="s">
        <v>10</v>
      </c>
      <c r="C3" s="3" t="s">
        <v>3</v>
      </c>
      <c r="D3" s="3" t="s">
        <v>4</v>
      </c>
      <c r="E3" s="3" t="s">
        <v>1225</v>
      </c>
      <c r="F3" s="3" t="s">
        <v>134</v>
      </c>
    </row>
    <row r="4" spans="1:6">
      <c r="A4" s="9">
        <v>1</v>
      </c>
      <c r="B4" s="8"/>
      <c r="C4" s="7"/>
      <c r="D4" s="7" t="e">
        <f t="shared" ref="D4:D35" si="0">VLOOKUP(C4,ITEMS,2,FALSE)</f>
        <v>#N/A</v>
      </c>
      <c r="E4" s="10"/>
      <c r="F4" s="7"/>
    </row>
    <row r="5" spans="1:6">
      <c r="A5" s="9">
        <v>2</v>
      </c>
      <c r="B5" s="8"/>
      <c r="C5" s="7"/>
      <c r="D5" s="7" t="e">
        <f t="shared" si="0"/>
        <v>#N/A</v>
      </c>
      <c r="E5" s="10"/>
      <c r="F5" s="7"/>
    </row>
    <row r="6" spans="1:6">
      <c r="A6" s="9">
        <v>4</v>
      </c>
      <c r="B6" s="8"/>
      <c r="C6" s="7"/>
      <c r="D6" s="7" t="e">
        <f t="shared" si="0"/>
        <v>#N/A</v>
      </c>
      <c r="E6" s="10"/>
      <c r="F6" s="7"/>
    </row>
    <row r="7" spans="1:6">
      <c r="A7" s="9">
        <v>5</v>
      </c>
      <c r="B7" s="8"/>
      <c r="C7" s="7"/>
      <c r="D7" s="7" t="e">
        <f t="shared" si="0"/>
        <v>#N/A</v>
      </c>
      <c r="E7" s="10"/>
      <c r="F7" s="7"/>
    </row>
    <row r="8" spans="1:6">
      <c r="A8" s="9">
        <v>6</v>
      </c>
      <c r="B8" s="8"/>
      <c r="C8" s="7"/>
      <c r="D8" s="7" t="e">
        <f t="shared" si="0"/>
        <v>#N/A</v>
      </c>
      <c r="E8" s="10"/>
      <c r="F8" s="7"/>
    </row>
    <row r="9" spans="1:6">
      <c r="A9" s="9">
        <v>7</v>
      </c>
      <c r="B9" s="7"/>
      <c r="C9" s="7"/>
      <c r="D9" s="7" t="e">
        <f t="shared" si="0"/>
        <v>#N/A</v>
      </c>
      <c r="E9" s="10"/>
      <c r="F9" s="7"/>
    </row>
    <row r="10" spans="1:6">
      <c r="A10" s="9">
        <v>8</v>
      </c>
      <c r="B10" s="7"/>
      <c r="C10" s="7"/>
      <c r="D10" s="7" t="e">
        <f t="shared" si="0"/>
        <v>#N/A</v>
      </c>
      <c r="E10" s="10"/>
      <c r="F10" s="7"/>
    </row>
    <row r="11" spans="1:6">
      <c r="A11" s="9">
        <v>9</v>
      </c>
      <c r="B11" s="7"/>
      <c r="C11" s="7"/>
      <c r="D11" s="7" t="e">
        <f t="shared" si="0"/>
        <v>#N/A</v>
      </c>
      <c r="E11" s="10"/>
      <c r="F11" s="7"/>
    </row>
    <row r="12" spans="1:6">
      <c r="A12" s="9">
        <v>10</v>
      </c>
      <c r="B12" s="7"/>
      <c r="C12" s="7"/>
      <c r="D12" s="7" t="e">
        <f t="shared" si="0"/>
        <v>#N/A</v>
      </c>
      <c r="E12" s="10"/>
      <c r="F12" s="7"/>
    </row>
    <row r="13" spans="1:6">
      <c r="A13" s="9">
        <v>11</v>
      </c>
      <c r="B13" s="7"/>
      <c r="C13" s="7"/>
      <c r="D13" s="7" t="e">
        <f t="shared" si="0"/>
        <v>#N/A</v>
      </c>
      <c r="E13" s="10"/>
      <c r="F13" s="7"/>
    </row>
    <row r="14" spans="1:6">
      <c r="A14" s="9">
        <v>12</v>
      </c>
      <c r="B14" s="7"/>
      <c r="C14" s="7"/>
      <c r="D14" s="7" t="e">
        <f t="shared" si="0"/>
        <v>#N/A</v>
      </c>
      <c r="E14" s="10"/>
      <c r="F14" s="7"/>
    </row>
    <row r="15" spans="1:6">
      <c r="A15" s="9">
        <v>13</v>
      </c>
      <c r="B15" s="7"/>
      <c r="C15" s="7"/>
      <c r="D15" s="7" t="e">
        <f t="shared" si="0"/>
        <v>#N/A</v>
      </c>
      <c r="E15" s="10"/>
      <c r="F15" s="7"/>
    </row>
    <row r="16" spans="1:6">
      <c r="A16" s="9">
        <v>14</v>
      </c>
      <c r="B16" s="7"/>
      <c r="C16" s="7"/>
      <c r="D16" s="7" t="e">
        <f t="shared" si="0"/>
        <v>#N/A</v>
      </c>
      <c r="E16" s="10"/>
      <c r="F16" s="7"/>
    </row>
    <row r="17" spans="1:6">
      <c r="A17" s="9">
        <v>15</v>
      </c>
      <c r="B17" s="7"/>
      <c r="C17" s="7"/>
      <c r="D17" s="7" t="e">
        <f t="shared" si="0"/>
        <v>#N/A</v>
      </c>
      <c r="E17" s="10"/>
      <c r="F17" s="7"/>
    </row>
    <row r="18" spans="1:6">
      <c r="A18" s="9">
        <v>16</v>
      </c>
      <c r="B18" s="7"/>
      <c r="C18" s="7"/>
      <c r="D18" s="7" t="e">
        <f t="shared" si="0"/>
        <v>#N/A</v>
      </c>
      <c r="E18" s="10"/>
      <c r="F18" s="7"/>
    </row>
    <row r="19" spans="1:6">
      <c r="A19" s="9">
        <v>17</v>
      </c>
      <c r="B19" s="7"/>
      <c r="C19" s="7"/>
      <c r="D19" s="7" t="e">
        <f t="shared" si="0"/>
        <v>#N/A</v>
      </c>
      <c r="E19" s="10"/>
      <c r="F19" s="7"/>
    </row>
    <row r="20" spans="1:6">
      <c r="A20" s="9">
        <v>18</v>
      </c>
      <c r="B20" s="7"/>
      <c r="C20" s="7"/>
      <c r="D20" s="7" t="e">
        <f t="shared" si="0"/>
        <v>#N/A</v>
      </c>
      <c r="E20" s="10"/>
      <c r="F20" s="7"/>
    </row>
    <row r="21" spans="1:6">
      <c r="A21" s="9">
        <v>19</v>
      </c>
      <c r="B21" s="7"/>
      <c r="C21" s="7"/>
      <c r="D21" s="7" t="e">
        <f t="shared" si="0"/>
        <v>#N/A</v>
      </c>
      <c r="E21" s="10"/>
      <c r="F21" s="7"/>
    </row>
    <row r="22" spans="1:6">
      <c r="A22" s="9">
        <v>20</v>
      </c>
      <c r="B22" s="7"/>
      <c r="C22" s="7"/>
      <c r="D22" s="7" t="e">
        <f t="shared" si="0"/>
        <v>#N/A</v>
      </c>
      <c r="E22" s="10"/>
      <c r="F22" s="7"/>
    </row>
    <row r="23" spans="1:6">
      <c r="A23" s="9">
        <v>21</v>
      </c>
      <c r="B23" s="7"/>
      <c r="C23" s="7"/>
      <c r="D23" s="7" t="e">
        <f t="shared" si="0"/>
        <v>#N/A</v>
      </c>
      <c r="E23" s="10"/>
      <c r="F23" s="7"/>
    </row>
    <row r="24" spans="1:6">
      <c r="A24" s="9">
        <v>22</v>
      </c>
      <c r="B24" s="7"/>
      <c r="C24" s="7"/>
      <c r="D24" s="7" t="e">
        <f t="shared" si="0"/>
        <v>#N/A</v>
      </c>
      <c r="E24" s="10"/>
      <c r="F24" s="7"/>
    </row>
    <row r="25" spans="1:6">
      <c r="A25" s="9">
        <v>23</v>
      </c>
      <c r="B25" s="7"/>
      <c r="C25" s="7"/>
      <c r="D25" s="7" t="e">
        <f t="shared" si="0"/>
        <v>#N/A</v>
      </c>
      <c r="E25" s="10"/>
      <c r="F25" s="7"/>
    </row>
    <row r="26" spans="1:6">
      <c r="A26" s="9">
        <v>24</v>
      </c>
      <c r="B26" s="7"/>
      <c r="C26" s="7"/>
      <c r="D26" s="7" t="e">
        <f t="shared" si="0"/>
        <v>#N/A</v>
      </c>
      <c r="E26" s="10"/>
      <c r="F26" s="7"/>
    </row>
    <row r="27" spans="1:6">
      <c r="A27" s="9">
        <v>25</v>
      </c>
      <c r="B27" s="7"/>
      <c r="C27" s="7"/>
      <c r="D27" s="7" t="e">
        <f t="shared" si="0"/>
        <v>#N/A</v>
      </c>
      <c r="E27" s="10"/>
      <c r="F27" s="7"/>
    </row>
    <row r="28" spans="1:6">
      <c r="A28" s="9">
        <v>26</v>
      </c>
      <c r="B28" s="7"/>
      <c r="C28" s="7"/>
      <c r="D28" s="7" t="e">
        <f t="shared" si="0"/>
        <v>#N/A</v>
      </c>
      <c r="E28" s="10"/>
      <c r="F28" s="7"/>
    </row>
    <row r="29" spans="1:6">
      <c r="A29" s="9">
        <v>27</v>
      </c>
      <c r="B29" s="7"/>
      <c r="C29" s="7"/>
      <c r="D29" s="7" t="e">
        <f t="shared" si="0"/>
        <v>#N/A</v>
      </c>
      <c r="E29" s="10"/>
      <c r="F29" s="7"/>
    </row>
    <row r="30" spans="1:6">
      <c r="A30" s="9">
        <v>28</v>
      </c>
      <c r="B30" s="7"/>
      <c r="C30" s="7"/>
      <c r="D30" s="7" t="e">
        <f t="shared" si="0"/>
        <v>#N/A</v>
      </c>
      <c r="E30" s="10"/>
      <c r="F30" s="7"/>
    </row>
    <row r="31" spans="1:6">
      <c r="A31" s="9">
        <v>29</v>
      </c>
      <c r="B31" s="7"/>
      <c r="C31" s="7"/>
      <c r="D31" s="7" t="e">
        <f t="shared" si="0"/>
        <v>#N/A</v>
      </c>
      <c r="E31" s="10"/>
      <c r="F31" s="7"/>
    </row>
    <row r="32" spans="1:6">
      <c r="A32" s="9">
        <v>30</v>
      </c>
      <c r="B32" s="7"/>
      <c r="C32" s="7"/>
      <c r="D32" s="7" t="e">
        <f t="shared" si="0"/>
        <v>#N/A</v>
      </c>
      <c r="E32" s="10"/>
      <c r="F32" s="7"/>
    </row>
    <row r="33" spans="1:6">
      <c r="A33" s="9">
        <v>31</v>
      </c>
      <c r="B33" s="7"/>
      <c r="C33" s="7"/>
      <c r="D33" s="7" t="e">
        <f t="shared" si="0"/>
        <v>#N/A</v>
      </c>
      <c r="E33" s="10"/>
      <c r="F33" s="7"/>
    </row>
    <row r="34" spans="1:6">
      <c r="A34" s="9">
        <v>32</v>
      </c>
      <c r="B34" s="7"/>
      <c r="C34" s="7"/>
      <c r="D34" s="7" t="e">
        <f t="shared" si="0"/>
        <v>#N/A</v>
      </c>
      <c r="E34" s="10"/>
      <c r="F34" s="7"/>
    </row>
    <row r="35" spans="1:6">
      <c r="A35" s="9">
        <v>33</v>
      </c>
      <c r="B35" s="7"/>
      <c r="C35" s="7"/>
      <c r="D35" s="7" t="e">
        <f t="shared" si="0"/>
        <v>#N/A</v>
      </c>
      <c r="E35" s="10"/>
      <c r="F35" s="7"/>
    </row>
    <row r="36" spans="1:6">
      <c r="A36" s="9">
        <v>34</v>
      </c>
      <c r="B36" s="7"/>
      <c r="C36" s="7"/>
      <c r="D36" s="7" t="e">
        <f t="shared" ref="D36:D67" si="1">VLOOKUP(C36,ITEMS,2,FALSE)</f>
        <v>#N/A</v>
      </c>
      <c r="E36" s="10"/>
      <c r="F36" s="7"/>
    </row>
    <row r="37" spans="1:6">
      <c r="A37" s="9">
        <v>35</v>
      </c>
      <c r="B37" s="7"/>
      <c r="C37" s="7"/>
      <c r="D37" s="7" t="e">
        <f t="shared" si="1"/>
        <v>#N/A</v>
      </c>
      <c r="E37" s="10"/>
      <c r="F37" s="7"/>
    </row>
    <row r="38" spans="1:6">
      <c r="A38" s="9">
        <v>36</v>
      </c>
      <c r="B38" s="7"/>
      <c r="C38" s="7"/>
      <c r="D38" s="7" t="e">
        <f t="shared" si="1"/>
        <v>#N/A</v>
      </c>
      <c r="E38" s="10"/>
      <c r="F38" s="7"/>
    </row>
    <row r="39" spans="1:6">
      <c r="A39" s="9">
        <v>37</v>
      </c>
      <c r="B39" s="7"/>
      <c r="C39" s="7"/>
      <c r="D39" s="7" t="e">
        <f t="shared" si="1"/>
        <v>#N/A</v>
      </c>
      <c r="E39" s="10"/>
      <c r="F39" s="7"/>
    </row>
    <row r="40" spans="1:6">
      <c r="A40" s="9">
        <v>38</v>
      </c>
      <c r="B40" s="7"/>
      <c r="C40" s="7"/>
      <c r="D40" s="7" t="e">
        <f t="shared" si="1"/>
        <v>#N/A</v>
      </c>
      <c r="E40" s="10"/>
      <c r="F40" s="7"/>
    </row>
    <row r="41" spans="1:6">
      <c r="A41" s="9">
        <v>39</v>
      </c>
      <c r="B41" s="7"/>
      <c r="C41" s="7"/>
      <c r="D41" s="7" t="e">
        <f t="shared" si="1"/>
        <v>#N/A</v>
      </c>
      <c r="E41" s="10"/>
      <c r="F41" s="7"/>
    </row>
    <row r="42" spans="1:6">
      <c r="A42" s="9">
        <v>40</v>
      </c>
      <c r="B42" s="7"/>
      <c r="C42" s="7"/>
      <c r="D42" s="7" t="e">
        <f t="shared" si="1"/>
        <v>#N/A</v>
      </c>
      <c r="E42" s="10"/>
      <c r="F42" s="7"/>
    </row>
    <row r="43" spans="1:6">
      <c r="A43" s="9">
        <v>41</v>
      </c>
      <c r="B43" s="7"/>
      <c r="C43" s="7"/>
      <c r="D43" s="7" t="e">
        <f t="shared" si="1"/>
        <v>#N/A</v>
      </c>
      <c r="E43" s="10"/>
      <c r="F43" s="7"/>
    </row>
    <row r="44" spans="1:6">
      <c r="A44" s="9">
        <v>42</v>
      </c>
      <c r="B44" s="7"/>
      <c r="C44" s="7"/>
      <c r="D44" s="7" t="e">
        <f t="shared" si="1"/>
        <v>#N/A</v>
      </c>
      <c r="E44" s="10"/>
      <c r="F44" s="7"/>
    </row>
    <row r="45" spans="1:6">
      <c r="A45" s="9">
        <v>43</v>
      </c>
      <c r="B45" s="7"/>
      <c r="C45" s="7"/>
      <c r="D45" s="7" t="e">
        <f t="shared" si="1"/>
        <v>#N/A</v>
      </c>
      <c r="E45" s="10"/>
      <c r="F45" s="7"/>
    </row>
    <row r="46" spans="1:6">
      <c r="A46" s="9">
        <v>44</v>
      </c>
      <c r="B46" s="7"/>
      <c r="C46" s="7"/>
      <c r="D46" s="7" t="e">
        <f t="shared" si="1"/>
        <v>#N/A</v>
      </c>
      <c r="E46" s="10"/>
      <c r="F46" s="7"/>
    </row>
    <row r="47" spans="1:6">
      <c r="A47" s="9">
        <v>45</v>
      </c>
      <c r="B47" s="7"/>
      <c r="C47" s="7"/>
      <c r="D47" s="7" t="e">
        <f t="shared" si="1"/>
        <v>#N/A</v>
      </c>
      <c r="E47" s="10"/>
      <c r="F47" s="7"/>
    </row>
    <row r="48" spans="1:6">
      <c r="A48" s="9">
        <v>46</v>
      </c>
      <c r="B48" s="7"/>
      <c r="C48" s="7"/>
      <c r="D48" s="7" t="e">
        <f t="shared" si="1"/>
        <v>#N/A</v>
      </c>
      <c r="E48" s="10"/>
      <c r="F48" s="7"/>
    </row>
    <row r="49" spans="1:6">
      <c r="A49" s="9">
        <v>47</v>
      </c>
      <c r="B49" s="7"/>
      <c r="C49" s="7"/>
      <c r="D49" s="7" t="e">
        <f t="shared" si="1"/>
        <v>#N/A</v>
      </c>
      <c r="E49" s="10"/>
      <c r="F49" s="7"/>
    </row>
    <row r="50" spans="1:6">
      <c r="A50" s="9">
        <v>48</v>
      </c>
      <c r="B50" s="7"/>
      <c r="C50" s="7"/>
      <c r="D50" s="7" t="e">
        <f t="shared" si="1"/>
        <v>#N/A</v>
      </c>
      <c r="E50" s="10"/>
      <c r="F50" s="7"/>
    </row>
    <row r="51" spans="1:6">
      <c r="A51" s="9">
        <v>49</v>
      </c>
      <c r="B51" s="7"/>
      <c r="C51" s="7"/>
      <c r="D51" s="7" t="e">
        <f t="shared" si="1"/>
        <v>#N/A</v>
      </c>
      <c r="E51" s="10"/>
      <c r="F51" s="7"/>
    </row>
    <row r="52" spans="1:6">
      <c r="A52" s="9">
        <v>50</v>
      </c>
      <c r="B52" s="7"/>
      <c r="C52" s="7"/>
      <c r="D52" s="7" t="e">
        <f t="shared" si="1"/>
        <v>#N/A</v>
      </c>
      <c r="E52" s="10"/>
      <c r="F52" s="7"/>
    </row>
    <row r="53" spans="1:6">
      <c r="A53" s="9">
        <v>51</v>
      </c>
      <c r="B53" s="7"/>
      <c r="C53" s="7"/>
      <c r="D53" s="7" t="e">
        <f t="shared" si="1"/>
        <v>#N/A</v>
      </c>
      <c r="E53" s="10"/>
      <c r="F53" s="7"/>
    </row>
    <row r="54" spans="1:6">
      <c r="A54" s="9">
        <v>52</v>
      </c>
      <c r="B54" s="7"/>
      <c r="C54" s="7"/>
      <c r="D54" s="7" t="e">
        <f t="shared" si="1"/>
        <v>#N/A</v>
      </c>
      <c r="E54" s="10"/>
      <c r="F54" s="7"/>
    </row>
    <row r="55" spans="1:6">
      <c r="A55" s="9">
        <v>53</v>
      </c>
      <c r="B55" s="7"/>
      <c r="C55" s="7"/>
      <c r="D55" s="7" t="e">
        <f t="shared" si="1"/>
        <v>#N/A</v>
      </c>
      <c r="E55" s="10"/>
      <c r="F55" s="7"/>
    </row>
    <row r="56" spans="1:6">
      <c r="A56" s="9">
        <v>54</v>
      </c>
      <c r="B56" s="7"/>
      <c r="C56" s="7"/>
      <c r="D56" s="7" t="e">
        <f t="shared" si="1"/>
        <v>#N/A</v>
      </c>
      <c r="E56" s="10"/>
      <c r="F56" s="7"/>
    </row>
    <row r="57" spans="1:6">
      <c r="A57" s="9">
        <v>55</v>
      </c>
      <c r="B57" s="7"/>
      <c r="C57" s="7"/>
      <c r="D57" s="7" t="e">
        <f t="shared" si="1"/>
        <v>#N/A</v>
      </c>
      <c r="E57" s="10"/>
      <c r="F57" s="7"/>
    </row>
    <row r="58" spans="1:6">
      <c r="A58" s="9">
        <v>56</v>
      </c>
      <c r="B58" s="7"/>
      <c r="C58" s="7"/>
      <c r="D58" s="7" t="e">
        <f t="shared" si="1"/>
        <v>#N/A</v>
      </c>
      <c r="E58" s="10"/>
      <c r="F58" s="7"/>
    </row>
    <row r="59" spans="1:6">
      <c r="A59" s="9">
        <v>57</v>
      </c>
      <c r="B59" s="7"/>
      <c r="C59" s="7"/>
      <c r="D59" s="7" t="e">
        <f t="shared" si="1"/>
        <v>#N/A</v>
      </c>
      <c r="E59" s="10"/>
      <c r="F59" s="7"/>
    </row>
    <row r="60" spans="1:6">
      <c r="A60" s="9">
        <v>58</v>
      </c>
      <c r="B60" s="7"/>
      <c r="C60" s="7"/>
      <c r="D60" s="7" t="e">
        <f t="shared" si="1"/>
        <v>#N/A</v>
      </c>
      <c r="E60" s="10"/>
      <c r="F60" s="7"/>
    </row>
    <row r="61" spans="1:6">
      <c r="A61" s="9">
        <v>59</v>
      </c>
      <c r="B61" s="7"/>
      <c r="C61" s="7"/>
      <c r="D61" s="7" t="e">
        <f t="shared" si="1"/>
        <v>#N/A</v>
      </c>
      <c r="E61" s="10"/>
      <c r="F61" s="7"/>
    </row>
    <row r="62" spans="1:6">
      <c r="A62" s="9">
        <v>60</v>
      </c>
      <c r="B62" s="7"/>
      <c r="C62" s="7"/>
      <c r="D62" s="7" t="e">
        <f t="shared" si="1"/>
        <v>#N/A</v>
      </c>
      <c r="E62" s="10"/>
      <c r="F62" s="7"/>
    </row>
    <row r="63" spans="1:6">
      <c r="A63" s="9">
        <v>61</v>
      </c>
      <c r="B63" s="7"/>
      <c r="C63" s="7"/>
      <c r="D63" s="7" t="e">
        <f t="shared" si="1"/>
        <v>#N/A</v>
      </c>
      <c r="E63" s="10"/>
      <c r="F63" s="7"/>
    </row>
    <row r="64" spans="1:6">
      <c r="A64" s="9">
        <v>62</v>
      </c>
      <c r="B64" s="7"/>
      <c r="C64" s="7"/>
      <c r="D64" s="7" t="e">
        <f t="shared" si="1"/>
        <v>#N/A</v>
      </c>
      <c r="E64" s="10"/>
      <c r="F64" s="7"/>
    </row>
    <row r="65" spans="1:6">
      <c r="A65" s="9">
        <v>63</v>
      </c>
      <c r="B65" s="7"/>
      <c r="C65" s="7"/>
      <c r="D65" s="7" t="e">
        <f t="shared" si="1"/>
        <v>#N/A</v>
      </c>
      <c r="E65" s="10"/>
      <c r="F65" s="7"/>
    </row>
    <row r="66" spans="1:6">
      <c r="A66" s="9">
        <v>64</v>
      </c>
      <c r="B66" s="7"/>
      <c r="C66" s="7"/>
      <c r="D66" s="7" t="e">
        <f t="shared" si="1"/>
        <v>#N/A</v>
      </c>
      <c r="E66" s="10"/>
      <c r="F66" s="7"/>
    </row>
    <row r="67" spans="1:6">
      <c r="A67" s="9">
        <v>65</v>
      </c>
      <c r="B67" s="7"/>
      <c r="C67" s="7"/>
      <c r="D67" s="7" t="e">
        <f t="shared" si="1"/>
        <v>#N/A</v>
      </c>
      <c r="E67" s="10"/>
      <c r="F67" s="7"/>
    </row>
    <row r="68" spans="1:6">
      <c r="A68" s="9">
        <v>66</v>
      </c>
      <c r="B68" s="7"/>
      <c r="C68" s="7"/>
      <c r="D68" s="7" t="e">
        <f t="shared" ref="D68:D77" si="2">VLOOKUP(C68,ITEMS,2,FALSE)</f>
        <v>#N/A</v>
      </c>
      <c r="E68" s="10"/>
      <c r="F68" s="7"/>
    </row>
    <row r="69" spans="1:6">
      <c r="A69" s="9">
        <v>67</v>
      </c>
      <c r="B69" s="7"/>
      <c r="C69" s="7"/>
      <c r="D69" s="7" t="e">
        <f t="shared" si="2"/>
        <v>#N/A</v>
      </c>
      <c r="E69" s="10"/>
      <c r="F69" s="7"/>
    </row>
    <row r="70" spans="1:6">
      <c r="A70" s="9">
        <v>68</v>
      </c>
      <c r="B70" s="7"/>
      <c r="C70" s="7"/>
      <c r="D70" s="7" t="e">
        <f t="shared" si="2"/>
        <v>#N/A</v>
      </c>
      <c r="E70" s="10"/>
      <c r="F70" s="7"/>
    </row>
    <row r="71" spans="1:6">
      <c r="A71" s="9">
        <v>69</v>
      </c>
      <c r="B71" s="7"/>
      <c r="C71" s="7"/>
      <c r="D71" s="7" t="e">
        <f t="shared" si="2"/>
        <v>#N/A</v>
      </c>
      <c r="E71" s="10"/>
      <c r="F71" s="7"/>
    </row>
    <row r="72" spans="1:6">
      <c r="A72" s="9">
        <v>70</v>
      </c>
      <c r="B72" s="7"/>
      <c r="C72" s="7"/>
      <c r="D72" s="7" t="e">
        <f t="shared" si="2"/>
        <v>#N/A</v>
      </c>
      <c r="E72" s="10"/>
      <c r="F72" s="7"/>
    </row>
    <row r="73" spans="1:6">
      <c r="A73" s="9">
        <v>71</v>
      </c>
      <c r="B73" s="7"/>
      <c r="C73" s="7"/>
      <c r="D73" s="7" t="e">
        <f t="shared" si="2"/>
        <v>#N/A</v>
      </c>
      <c r="E73" s="10"/>
      <c r="F73" s="7"/>
    </row>
    <row r="74" spans="1:6">
      <c r="A74" s="9">
        <v>72</v>
      </c>
      <c r="B74" s="7"/>
      <c r="C74" s="7"/>
      <c r="D74" s="7" t="e">
        <f t="shared" si="2"/>
        <v>#N/A</v>
      </c>
      <c r="E74" s="10"/>
      <c r="F74" s="7"/>
    </row>
    <row r="75" spans="1:6">
      <c r="A75" s="9">
        <v>73</v>
      </c>
      <c r="B75" s="7"/>
      <c r="C75" s="7"/>
      <c r="D75" s="7" t="e">
        <f t="shared" si="2"/>
        <v>#N/A</v>
      </c>
      <c r="E75" s="10"/>
      <c r="F75" s="7"/>
    </row>
    <row r="76" spans="1:6">
      <c r="A76" s="9">
        <v>74</v>
      </c>
      <c r="B76" s="7"/>
      <c r="C76" s="7"/>
      <c r="D76" s="7" t="e">
        <f t="shared" si="2"/>
        <v>#N/A</v>
      </c>
      <c r="E76" s="10"/>
      <c r="F76" s="7"/>
    </row>
    <row r="77" spans="1:6">
      <c r="A77" s="9">
        <v>75</v>
      </c>
      <c r="B77" s="7"/>
      <c r="C77" s="7"/>
      <c r="D77" s="7" t="e">
        <f t="shared" si="2"/>
        <v>#N/A</v>
      </c>
      <c r="E77" s="10"/>
      <c r="F77" s="7"/>
    </row>
  </sheetData>
  <mergeCells count="1">
    <mergeCell ref="A1:F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rgb="FF002060"/>
  </sheetPr>
  <dimension ref="A1:F82"/>
  <sheetViews>
    <sheetView view="pageBreakPreview" topLeftCell="A8" zoomScale="70" zoomScaleNormal="100" zoomScaleSheetLayoutView="70" workbookViewId="0">
      <selection activeCell="B45" sqref="B45"/>
    </sheetView>
  </sheetViews>
  <sheetFormatPr defaultColWidth="8.85546875" defaultRowHeight="18.75"/>
  <cols>
    <col min="1" max="1" width="13.42578125" style="6" customWidth="1"/>
    <col min="2" max="2" width="109" style="6" customWidth="1"/>
    <col min="3" max="3" width="14.140625" style="6" hidden="1" customWidth="1"/>
    <col min="4" max="4" width="15" style="6" customWidth="1"/>
    <col min="5" max="5" width="73.140625" style="6" customWidth="1"/>
    <col min="6" max="6" width="8.85546875" style="5"/>
    <col min="7" max="16384" width="8.85546875" style="6"/>
  </cols>
  <sheetData>
    <row r="1" spans="1:5" ht="25.5">
      <c r="A1" s="194" t="s">
        <v>1226</v>
      </c>
      <c r="B1" s="195"/>
      <c r="C1" s="194"/>
    </row>
    <row r="2" spans="1:5" ht="20.45" customHeight="1">
      <c r="A2" s="131" t="s">
        <v>3</v>
      </c>
      <c r="B2" s="125" t="s">
        <v>1227</v>
      </c>
      <c r="C2" s="132" t="s">
        <v>1228</v>
      </c>
    </row>
    <row r="3" spans="1:5" s="2" customFormat="1" ht="30" customHeight="1">
      <c r="A3" s="36" t="s">
        <v>9</v>
      </c>
      <c r="B3" s="133" t="s">
        <v>1229</v>
      </c>
      <c r="C3" s="37"/>
      <c r="E3" s="24"/>
    </row>
    <row r="4" spans="1:5" s="2" customFormat="1" ht="30" customHeight="1">
      <c r="A4" s="36" t="s">
        <v>17</v>
      </c>
      <c r="B4" s="40" t="s">
        <v>1230</v>
      </c>
      <c r="C4" s="37"/>
    </row>
    <row r="5" spans="1:5" s="2" customFormat="1" ht="30" customHeight="1">
      <c r="A5" s="36" t="s">
        <v>18</v>
      </c>
      <c r="B5" s="40" t="s">
        <v>1231</v>
      </c>
      <c r="C5" s="37"/>
    </row>
    <row r="6" spans="1:5" s="2" customFormat="1" ht="30" customHeight="1">
      <c r="A6" s="36" t="s">
        <v>20</v>
      </c>
      <c r="B6" s="40" t="s">
        <v>1232</v>
      </c>
      <c r="C6" s="37"/>
      <c r="D6" s="34"/>
      <c r="E6" s="25"/>
    </row>
    <row r="7" spans="1:5" s="2" customFormat="1" ht="30" customHeight="1">
      <c r="A7" s="36" t="s">
        <v>21</v>
      </c>
      <c r="B7" s="40" t="s">
        <v>1233</v>
      </c>
      <c r="C7" s="37"/>
    </row>
    <row r="8" spans="1:5" ht="30" customHeight="1">
      <c r="A8" s="36" t="s">
        <v>22</v>
      </c>
      <c r="B8" s="40" t="s">
        <v>1234</v>
      </c>
      <c r="C8" s="37"/>
      <c r="E8" s="23"/>
    </row>
    <row r="9" spans="1:5" ht="30" customHeight="1">
      <c r="A9" s="36" t="s">
        <v>23</v>
      </c>
      <c r="B9" s="40" t="s">
        <v>1235</v>
      </c>
      <c r="C9" s="37"/>
      <c r="E9" s="26"/>
    </row>
    <row r="10" spans="1:5" ht="30" customHeight="1">
      <c r="A10" s="36" t="s">
        <v>24</v>
      </c>
      <c r="B10" s="40" t="s">
        <v>1236</v>
      </c>
      <c r="C10" s="37"/>
      <c r="E10" s="2"/>
    </row>
    <row r="11" spans="1:5" ht="30" customHeight="1">
      <c r="A11" s="36" t="s">
        <v>25</v>
      </c>
      <c r="B11" s="40" t="s">
        <v>1237</v>
      </c>
      <c r="C11" s="37"/>
      <c r="E11" s="27"/>
    </row>
    <row r="12" spans="1:5" ht="30" customHeight="1">
      <c r="A12" s="36" t="s">
        <v>26</v>
      </c>
      <c r="B12" s="40" t="s">
        <v>1238</v>
      </c>
      <c r="C12" s="37"/>
      <c r="E12" s="5"/>
    </row>
    <row r="13" spans="1:5" ht="30" customHeight="1">
      <c r="A13" s="36" t="s">
        <v>27</v>
      </c>
      <c r="B13" s="41" t="s">
        <v>1239</v>
      </c>
      <c r="C13" s="38"/>
      <c r="E13" s="5"/>
    </row>
    <row r="14" spans="1:5" ht="30" customHeight="1" thickBot="1">
      <c r="A14" s="36" t="s">
        <v>28</v>
      </c>
      <c r="B14" s="41" t="s">
        <v>1240</v>
      </c>
      <c r="C14" s="39"/>
      <c r="D14" s="18"/>
      <c r="E14" s="18"/>
    </row>
    <row r="15" spans="1:5" ht="30" customHeight="1">
      <c r="A15" s="128" t="s">
        <v>29</v>
      </c>
      <c r="B15" s="129" t="s">
        <v>1179</v>
      </c>
      <c r="C15" s="35"/>
      <c r="E15" s="5"/>
    </row>
    <row r="16" spans="1:5" ht="30" customHeight="1">
      <c r="A16" s="125" t="s">
        <v>30</v>
      </c>
      <c r="B16" s="126" t="s">
        <v>1241</v>
      </c>
      <c r="C16" s="11"/>
      <c r="E16" s="5"/>
    </row>
    <row r="17" spans="1:5" ht="30" customHeight="1">
      <c r="A17" s="125" t="s">
        <v>31</v>
      </c>
      <c r="B17" s="127" t="s">
        <v>1242</v>
      </c>
      <c r="C17" s="11"/>
      <c r="E17" s="5"/>
    </row>
    <row r="18" spans="1:5" ht="30" customHeight="1">
      <c r="A18" s="125" t="s">
        <v>32</v>
      </c>
      <c r="B18" s="126" t="s">
        <v>1243</v>
      </c>
      <c r="C18" s="11"/>
      <c r="E18" s="5"/>
    </row>
    <row r="19" spans="1:5" ht="30" customHeight="1">
      <c r="A19" s="125" t="s">
        <v>33</v>
      </c>
      <c r="B19" s="127" t="s">
        <v>1244</v>
      </c>
      <c r="C19" s="11"/>
      <c r="E19" s="28"/>
    </row>
    <row r="20" spans="1:5" ht="30" customHeight="1">
      <c r="A20" s="125" t="s">
        <v>34</v>
      </c>
      <c r="B20" s="127" t="s">
        <v>1245</v>
      </c>
      <c r="C20" s="11"/>
      <c r="E20" s="28"/>
    </row>
    <row r="21" spans="1:5" ht="30" customHeight="1">
      <c r="A21" s="125" t="s">
        <v>35</v>
      </c>
      <c r="B21" s="127" t="s">
        <v>1246</v>
      </c>
      <c r="C21" s="11"/>
      <c r="E21" s="28"/>
    </row>
    <row r="22" spans="1:5" ht="30" customHeight="1">
      <c r="A22" s="125" t="s">
        <v>36</v>
      </c>
      <c r="B22" s="127" t="s">
        <v>1247</v>
      </c>
      <c r="C22" s="11"/>
      <c r="E22" s="28"/>
    </row>
    <row r="23" spans="1:5" ht="30" customHeight="1">
      <c r="A23" s="125" t="s">
        <v>37</v>
      </c>
      <c r="B23" s="127" t="s">
        <v>1248</v>
      </c>
      <c r="C23" s="11"/>
    </row>
    <row r="24" spans="1:5" ht="30" customHeight="1">
      <c r="A24" s="125" t="s">
        <v>38</v>
      </c>
      <c r="B24" s="127" t="s">
        <v>1249</v>
      </c>
      <c r="C24" s="11"/>
    </row>
    <row r="25" spans="1:5" ht="30" customHeight="1">
      <c r="A25" s="125" t="s">
        <v>39</v>
      </c>
      <c r="B25" s="127" t="s">
        <v>1250</v>
      </c>
      <c r="C25" s="11"/>
    </row>
    <row r="26" spans="1:5" ht="30" customHeight="1">
      <c r="A26" s="125" t="s">
        <v>40</v>
      </c>
      <c r="B26" s="127" t="s">
        <v>1251</v>
      </c>
      <c r="C26" s="11"/>
    </row>
    <row r="27" spans="1:5" ht="30" customHeight="1">
      <c r="A27" s="125" t="s">
        <v>41</v>
      </c>
      <c r="B27" s="127" t="s">
        <v>1252</v>
      </c>
      <c r="C27" s="11"/>
    </row>
    <row r="28" spans="1:5" ht="30" customHeight="1">
      <c r="A28" s="125" t="s">
        <v>42</v>
      </c>
      <c r="B28" s="127" t="s">
        <v>1253</v>
      </c>
      <c r="C28" s="11"/>
    </row>
    <row r="29" spans="1:5" ht="30" customHeight="1">
      <c r="A29" s="125" t="s">
        <v>43</v>
      </c>
      <c r="B29" s="127" t="s">
        <v>1254</v>
      </c>
      <c r="C29" s="11"/>
    </row>
    <row r="30" spans="1:5" ht="30" customHeight="1">
      <c r="A30" s="125" t="s">
        <v>44</v>
      </c>
      <c r="B30" s="127" t="s">
        <v>1255</v>
      </c>
      <c r="C30" s="11"/>
    </row>
    <row r="31" spans="1:5" ht="30" customHeight="1">
      <c r="A31" s="125" t="s">
        <v>45</v>
      </c>
      <c r="B31" s="126" t="s">
        <v>1256</v>
      </c>
      <c r="C31" s="11"/>
    </row>
    <row r="32" spans="1:5" ht="30" customHeight="1">
      <c r="A32" s="125" t="s">
        <v>46</v>
      </c>
      <c r="B32" s="126" t="s">
        <v>1257</v>
      </c>
      <c r="C32" s="11"/>
    </row>
    <row r="33" spans="1:3" ht="30" customHeight="1">
      <c r="A33" s="125" t="s">
        <v>47</v>
      </c>
      <c r="B33" s="126" t="s">
        <v>1258</v>
      </c>
      <c r="C33" s="11"/>
    </row>
    <row r="34" spans="1:3" ht="30" customHeight="1">
      <c r="A34" s="125" t="s">
        <v>49</v>
      </c>
      <c r="B34" s="126" t="s">
        <v>1259</v>
      </c>
      <c r="C34" s="11"/>
    </row>
    <row r="35" spans="1:3" ht="30" customHeight="1">
      <c r="A35" s="125" t="s">
        <v>50</v>
      </c>
      <c r="B35" s="126" t="s">
        <v>1260</v>
      </c>
      <c r="C35" s="11"/>
    </row>
    <row r="36" spans="1:3" ht="30" customHeight="1">
      <c r="A36" s="125" t="s">
        <v>52</v>
      </c>
      <c r="B36" s="126" t="s">
        <v>1261</v>
      </c>
      <c r="C36" s="11"/>
    </row>
    <row r="37" spans="1:3" ht="30" customHeight="1">
      <c r="A37" s="125" t="s">
        <v>54</v>
      </c>
      <c r="B37" s="126" t="s">
        <v>1262</v>
      </c>
      <c r="C37" s="11"/>
    </row>
    <row r="38" spans="1:3" ht="30" customHeight="1">
      <c r="A38" s="125" t="s">
        <v>56</v>
      </c>
      <c r="B38" s="126" t="s">
        <v>1263</v>
      </c>
      <c r="C38" s="11"/>
    </row>
    <row r="39" spans="1:3" ht="30" customHeight="1">
      <c r="A39" s="125" t="s">
        <v>61</v>
      </c>
      <c r="B39" s="126" t="s">
        <v>1264</v>
      </c>
      <c r="C39" s="11"/>
    </row>
    <row r="40" spans="1:3" ht="30" customHeight="1">
      <c r="A40" s="125" t="s">
        <v>63</v>
      </c>
      <c r="B40" s="126" t="s">
        <v>1265</v>
      </c>
      <c r="C40" s="11"/>
    </row>
    <row r="41" spans="1:3" ht="30" customHeight="1">
      <c r="A41" s="125" t="s">
        <v>77</v>
      </c>
      <c r="B41" s="126" t="s">
        <v>1266</v>
      </c>
      <c r="C41" s="11"/>
    </row>
    <row r="42" spans="1:3" ht="30" customHeight="1">
      <c r="A42" s="125" t="s">
        <v>79</v>
      </c>
      <c r="B42" s="126" t="s">
        <v>1267</v>
      </c>
      <c r="C42" s="11"/>
    </row>
    <row r="43" spans="1:3" ht="30" customHeight="1">
      <c r="A43" s="125" t="s">
        <v>80</v>
      </c>
      <c r="B43" s="126" t="s">
        <v>1268</v>
      </c>
      <c r="C43" s="11"/>
    </row>
    <row r="44" spans="1:3" ht="30" customHeight="1">
      <c r="A44" s="125" t="s">
        <v>81</v>
      </c>
      <c r="B44" s="126" t="s">
        <v>1269</v>
      </c>
      <c r="C44" s="11"/>
    </row>
    <row r="45" spans="1:3" ht="30" customHeight="1">
      <c r="A45" s="125" t="s">
        <v>82</v>
      </c>
      <c r="B45" s="126" t="s">
        <v>1270</v>
      </c>
      <c r="C45" s="11"/>
    </row>
    <row r="46" spans="1:3" ht="30" customHeight="1">
      <c r="A46" s="125" t="s">
        <v>87</v>
      </c>
      <c r="B46" s="126" t="s">
        <v>1271</v>
      </c>
      <c r="C46" s="11"/>
    </row>
    <row r="47" spans="1:3" ht="30" customHeight="1">
      <c r="A47" s="125" t="s">
        <v>90</v>
      </c>
      <c r="B47" s="126" t="s">
        <v>1272</v>
      </c>
      <c r="C47" s="11"/>
    </row>
    <row r="48" spans="1:3" ht="30" customHeight="1">
      <c r="A48" s="125" t="s">
        <v>91</v>
      </c>
      <c r="B48" s="126" t="s">
        <v>1273</v>
      </c>
      <c r="C48" s="11"/>
    </row>
    <row r="49" spans="1:5" ht="30" customHeight="1">
      <c r="A49" s="125" t="s">
        <v>98</v>
      </c>
      <c r="B49" s="126" t="s">
        <v>1274</v>
      </c>
      <c r="C49" s="11"/>
    </row>
    <row r="50" spans="1:5" ht="30" customHeight="1">
      <c r="A50" s="125" t="s">
        <v>100</v>
      </c>
      <c r="B50" s="126" t="s">
        <v>1275</v>
      </c>
      <c r="C50" s="11"/>
    </row>
    <row r="51" spans="1:5" ht="30" customHeight="1">
      <c r="A51" s="125" t="s">
        <v>101</v>
      </c>
      <c r="B51" s="126" t="s">
        <v>1276</v>
      </c>
      <c r="C51" s="11"/>
      <c r="E51" s="29"/>
    </row>
    <row r="52" spans="1:5" ht="30" customHeight="1">
      <c r="A52" s="125" t="s">
        <v>113</v>
      </c>
      <c r="B52" s="127" t="s">
        <v>1277</v>
      </c>
      <c r="C52" s="11"/>
      <c r="E52" s="29"/>
    </row>
    <row r="53" spans="1:5" ht="30" customHeight="1">
      <c r="A53" s="125" t="s">
        <v>115</v>
      </c>
      <c r="B53" s="127" t="s">
        <v>1278</v>
      </c>
      <c r="C53" s="11"/>
      <c r="E53" s="29"/>
    </row>
    <row r="54" spans="1:5" ht="30" customHeight="1">
      <c r="A54" s="125" t="s">
        <v>116</v>
      </c>
      <c r="B54" s="127" t="s">
        <v>1279</v>
      </c>
      <c r="C54" s="11"/>
      <c r="E54" s="29"/>
    </row>
    <row r="55" spans="1:5" ht="30" customHeight="1">
      <c r="A55" s="125" t="s">
        <v>111</v>
      </c>
      <c r="B55" s="126" t="s">
        <v>1280</v>
      </c>
      <c r="C55" s="11"/>
    </row>
    <row r="56" spans="1:5" ht="30" customHeight="1">
      <c r="A56" s="130" t="s">
        <v>1281</v>
      </c>
      <c r="B56" s="33"/>
      <c r="C56" s="11"/>
    </row>
    <row r="57" spans="1:5" ht="30" customHeight="1">
      <c r="A57" s="36" t="s">
        <v>1282</v>
      </c>
      <c r="B57" s="33"/>
      <c r="C57" s="11"/>
    </row>
    <row r="58" spans="1:5" ht="30" customHeight="1">
      <c r="A58" s="36" t="s">
        <v>1283</v>
      </c>
      <c r="B58" s="33"/>
      <c r="C58" s="11"/>
    </row>
    <row r="59" spans="1:5" ht="30" customHeight="1">
      <c r="A59" s="36" t="s">
        <v>1284</v>
      </c>
      <c r="B59" s="33"/>
      <c r="C59" s="11"/>
    </row>
    <row r="60" spans="1:5" ht="30" customHeight="1">
      <c r="A60" s="36" t="s">
        <v>1285</v>
      </c>
      <c r="B60" s="33"/>
      <c r="C60" s="11"/>
    </row>
    <row r="61" spans="1:5" ht="30" customHeight="1">
      <c r="A61" s="36" t="s">
        <v>1286</v>
      </c>
      <c r="B61" s="33"/>
      <c r="C61" s="11"/>
    </row>
    <row r="62" spans="1:5" ht="30" customHeight="1">
      <c r="A62" s="36" t="s">
        <v>1287</v>
      </c>
      <c r="B62" s="33"/>
      <c r="C62" s="11"/>
    </row>
    <row r="63" spans="1:5" ht="30" customHeight="1">
      <c r="A63" s="36" t="s">
        <v>1288</v>
      </c>
      <c r="B63" s="33"/>
      <c r="C63" s="11"/>
    </row>
    <row r="64" spans="1:5">
      <c r="A64" s="36" t="s">
        <v>1289</v>
      </c>
    </row>
    <row r="65" spans="1:1">
      <c r="A65" s="36" t="s">
        <v>1290</v>
      </c>
    </row>
    <row r="66" spans="1:1">
      <c r="A66" s="36" t="s">
        <v>1291</v>
      </c>
    </row>
    <row r="67" spans="1:1">
      <c r="A67" s="36" t="s">
        <v>1292</v>
      </c>
    </row>
    <row r="68" spans="1:1">
      <c r="A68" s="36" t="s">
        <v>1293</v>
      </c>
    </row>
    <row r="69" spans="1:1">
      <c r="A69" s="36" t="s">
        <v>1294</v>
      </c>
    </row>
    <row r="70" spans="1:1">
      <c r="A70" s="36" t="s">
        <v>1295</v>
      </c>
    </row>
    <row r="71" spans="1:1">
      <c r="A71" s="36" t="s">
        <v>1296</v>
      </c>
    </row>
    <row r="72" spans="1:1">
      <c r="A72" s="36" t="s">
        <v>1297</v>
      </c>
    </row>
    <row r="73" spans="1:1">
      <c r="A73" s="36" t="s">
        <v>1298</v>
      </c>
    </row>
    <row r="74" spans="1:1">
      <c r="A74" s="36" t="s">
        <v>1299</v>
      </c>
    </row>
    <row r="75" spans="1:1">
      <c r="A75" s="36" t="s">
        <v>1300</v>
      </c>
    </row>
    <row r="76" spans="1:1">
      <c r="A76" s="36" t="s">
        <v>1301</v>
      </c>
    </row>
    <row r="77" spans="1:1">
      <c r="A77" s="36" t="s">
        <v>1302</v>
      </c>
    </row>
    <row r="78" spans="1:1">
      <c r="A78" s="36" t="s">
        <v>1303</v>
      </c>
    </row>
    <row r="79" spans="1:1">
      <c r="A79" s="36" t="s">
        <v>1304</v>
      </c>
    </row>
    <row r="80" spans="1:1">
      <c r="A80" s="36" t="s">
        <v>1305</v>
      </c>
    </row>
    <row r="81" spans="1:1">
      <c r="A81" s="36" t="s">
        <v>1306</v>
      </c>
    </row>
    <row r="82" spans="1:1">
      <c r="A82" s="36" t="s">
        <v>1307</v>
      </c>
    </row>
  </sheetData>
  <mergeCells count="1">
    <mergeCell ref="A1:C1"/>
  </mergeCells>
  <phoneticPr fontId="7" type="noConversion"/>
  <pageMargins left="0.7" right="0.7" top="0.75" bottom="0.75" header="0.3" footer="0.3"/>
  <pageSetup paperSize="9" scale="51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dc2ee19-bb0b-41bf-8e8a-eb428c37a267">
      <Terms xmlns="http://schemas.microsoft.com/office/infopath/2007/PartnerControls"/>
    </lcf76f155ced4ddcb4097134ff3c332f>
    <TaxCatchAll xmlns="fb7f2267-a4f8-4723-aa2a-eb89f25a0f2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34A8C81E6C84B49B7DCFA0747AFA050" ma:contentTypeVersion="15" ma:contentTypeDescription="Create a new document." ma:contentTypeScope="" ma:versionID="4137175637852589f788ba2690d2a7fa">
  <xsd:schema xmlns:xsd="http://www.w3.org/2001/XMLSchema" xmlns:xs="http://www.w3.org/2001/XMLSchema" xmlns:p="http://schemas.microsoft.com/office/2006/metadata/properties" xmlns:ns2="9dc2ee19-bb0b-41bf-8e8a-eb428c37a267" xmlns:ns3="866d3de8-5278-49af-ab34-1e5a9941b2c1" xmlns:ns4="fb7f2267-a4f8-4723-aa2a-eb89f25a0f22" targetNamespace="http://schemas.microsoft.com/office/2006/metadata/properties" ma:root="true" ma:fieldsID="e4850038e58d4bf9402dd2a02dffa890" ns2:_="" ns3:_="" ns4:_="">
    <xsd:import namespace="9dc2ee19-bb0b-41bf-8e8a-eb428c37a267"/>
    <xsd:import namespace="866d3de8-5278-49af-ab34-1e5a9941b2c1"/>
    <xsd:import namespace="fb7f2267-a4f8-4723-aa2a-eb89f25a0f2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lcf76f155ced4ddcb4097134ff3c332f" minOccurs="0"/>
                <xsd:element ref="ns4:TaxCatchAll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c2ee19-bb0b-41bf-8e8a-eb428c37a2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6416363c-13ed-4914-a2ff-7998fe89e03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6d3de8-5278-49af-ab34-1e5a9941b2c1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7f2267-a4f8-4723-aa2a-eb89f25a0f22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1c5cc755-ce57-4890-84a0-b59381c00f6c}" ma:internalName="TaxCatchAll" ma:showField="CatchAllData" ma:web="fb7f2267-a4f8-4723-aa2a-eb89f25a0f2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3EF6725-97FE-43A0-87B5-09E1671C38E8}"/>
</file>

<file path=customXml/itemProps2.xml><?xml version="1.0" encoding="utf-8"?>
<ds:datastoreItem xmlns:ds="http://schemas.openxmlformats.org/officeDocument/2006/customXml" ds:itemID="{FAD3AFC3-32ED-49A0-993E-68073450398B}"/>
</file>

<file path=customXml/itemProps3.xml><?xml version="1.0" encoding="utf-8"?>
<ds:datastoreItem xmlns:ds="http://schemas.openxmlformats.org/officeDocument/2006/customXml" ds:itemID="{3BC58D26-A3FA-40DD-A56F-7E88F20F70F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Jonathan Munalem</dc:creator>
  <cp:keywords/>
  <dc:description/>
  <cp:lastModifiedBy>Raffy Flores</cp:lastModifiedBy>
  <cp:revision/>
  <dcterms:created xsi:type="dcterms:W3CDTF">2019-12-14T06:01:07Z</dcterms:created>
  <dcterms:modified xsi:type="dcterms:W3CDTF">2024-07-20T06:22:46Z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0x010100F34A8C81E6C84B49B7DCFA0747AFA050</vt:lpwstr>
  </property>
  <property fmtid="{D5CDD505-2E9C-101B-9397-08002B2CF9AE}" pid="3" name="MediaServiceImageTags">
    <vt:lpwstr/>
  </property>
</Properties>
</file>