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flores\Desktop\"/>
    </mc:Choice>
  </mc:AlternateContent>
  <xr:revisionPtr revIDLastSave="232" documentId="13_ncr:1_{A6BF318B-D7E8-4333-935E-75C8CE178F35}" xr6:coauthVersionLast="47" xr6:coauthVersionMax="47" xr10:uidLastSave="{B85762B2-2D69-4FED-BA9F-DDE49E944510}"/>
  <bookViews>
    <workbookView xWindow="-120" yWindow="-120" windowWidth="29040" windowHeight="15840" activeTab="4" xr2:uid="{CA2FDA11-7A14-4026-9720-B81EE1ECFA32}"/>
  </bookViews>
  <sheets>
    <sheet name="CLOSING STOCKS APR'24" sheetId="34" r:id="rId1"/>
    <sheet name="CLOSING STOCKS FEB2024 " sheetId="33" r:id="rId2"/>
    <sheet name="CLOSING STOCKS JAN2024" sheetId="32" r:id="rId3"/>
    <sheet name="CLOSING STOCKS OCT" sheetId="31" r:id="rId4"/>
    <sheet name="CLOSING STOCKS AUGUST" sheetId="35" r:id="rId5"/>
    <sheet name="CLOSING STOCKS JULY" sheetId="30" r:id="rId6"/>
    <sheet name="CLOSING STOCKS JUNE" sheetId="29" r:id="rId7"/>
    <sheet name="CLOSING STOCKS MAY" sheetId="28" r:id="rId8"/>
    <sheet name="COMPARISON APR" sheetId="25" r:id="rId9"/>
    <sheet name="COMPARISON MAR" sheetId="22" r:id="rId10"/>
    <sheet name="COMPARISON FEB " sheetId="20" r:id="rId11"/>
    <sheet name="COMPARISON JAN" sheetId="18" r:id="rId12"/>
    <sheet name="COMPARISON DEC" sheetId="14" r:id="rId13"/>
    <sheet name="COMPARISON NOV" sheetId="11" r:id="rId14"/>
    <sheet name="COMPARISON SEP" sheetId="8" r:id="rId15"/>
    <sheet name="Sheet2" sheetId="2" state="hidden" r:id="rId16"/>
    <sheet name="Sheet1" sheetId="3" state="hidden" r:id="rId17"/>
  </sheets>
  <definedNames>
    <definedName name="ITEM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35" l="1"/>
  <c r="G76" i="35"/>
  <c r="G75" i="35"/>
  <c r="G74" i="35"/>
  <c r="G73" i="35"/>
  <c r="G72" i="35"/>
  <c r="G71" i="35"/>
  <c r="G70" i="35"/>
  <c r="G69" i="35"/>
  <c r="G68" i="35"/>
  <c r="G67" i="35"/>
  <c r="G66" i="35"/>
  <c r="G65" i="35"/>
  <c r="G64" i="35"/>
  <c r="G63" i="35"/>
  <c r="G62" i="35"/>
  <c r="G61" i="35"/>
  <c r="G60" i="35"/>
  <c r="G59" i="35"/>
  <c r="G58" i="35"/>
  <c r="G57" i="35"/>
  <c r="G56" i="35"/>
  <c r="G55" i="35"/>
  <c r="G54" i="35"/>
  <c r="G53" i="35"/>
  <c r="G52" i="35"/>
  <c r="G51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7" i="35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G5" i="35"/>
  <c r="G4" i="35"/>
  <c r="G3" i="35"/>
  <c r="G38" i="30"/>
  <c r="G36" i="30"/>
  <c r="G51" i="34"/>
  <c r="G20" i="34"/>
  <c r="G41" i="34"/>
  <c r="G47" i="34"/>
  <c r="G62" i="34"/>
  <c r="G63" i="34"/>
  <c r="G61" i="34"/>
  <c r="G76" i="34"/>
  <c r="G75" i="34"/>
  <c r="G74" i="34"/>
  <c r="G73" i="34"/>
  <c r="G72" i="34"/>
  <c r="G71" i="34"/>
  <c r="G70" i="34"/>
  <c r="G69" i="34"/>
  <c r="G68" i="34"/>
  <c r="G67" i="34"/>
  <c r="G66" i="34"/>
  <c r="G65" i="34"/>
  <c r="G64" i="34"/>
  <c r="G60" i="34"/>
  <c r="G59" i="34"/>
  <c r="G58" i="34"/>
  <c r="G57" i="34"/>
  <c r="G56" i="34"/>
  <c r="G55" i="34"/>
  <c r="G54" i="34"/>
  <c r="G53" i="34"/>
  <c r="G52" i="34"/>
  <c r="G50" i="34"/>
  <c r="G49" i="34"/>
  <c r="G48" i="34"/>
  <c r="G46" i="34"/>
  <c r="G45" i="34"/>
  <c r="G44" i="34"/>
  <c r="G43" i="34"/>
  <c r="G42" i="34"/>
  <c r="G40" i="34"/>
  <c r="G39" i="34"/>
  <c r="G38" i="34"/>
  <c r="G37" i="34"/>
  <c r="G36" i="34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19" i="34"/>
  <c r="G18" i="34"/>
  <c r="G17" i="34"/>
  <c r="G16" i="34"/>
  <c r="G15" i="34"/>
  <c r="G14" i="34"/>
  <c r="G13" i="34"/>
  <c r="G12" i="34"/>
  <c r="G11" i="34"/>
  <c r="G10" i="34"/>
  <c r="G9" i="34"/>
  <c r="G8" i="34"/>
  <c r="G7" i="34"/>
  <c r="G6" i="34"/>
  <c r="G5" i="34"/>
  <c r="G4" i="34"/>
  <c r="G3" i="34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G4" i="33"/>
  <c r="G3" i="33"/>
  <c r="G69" i="32"/>
  <c r="G76" i="32"/>
  <c r="G75" i="32"/>
  <c r="G74" i="32"/>
  <c r="G73" i="32"/>
  <c r="G72" i="32"/>
  <c r="G71" i="32"/>
  <c r="G70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4" i="32"/>
  <c r="G3" i="32"/>
  <c r="G75" i="31"/>
  <c r="G74" i="31"/>
  <c r="G73" i="31"/>
  <c r="G72" i="31"/>
  <c r="G69" i="31"/>
  <c r="G67" i="31"/>
  <c r="G66" i="31"/>
  <c r="G65" i="31"/>
  <c r="G64" i="31"/>
  <c r="G63" i="31"/>
  <c r="G62" i="31"/>
  <c r="G61" i="31"/>
  <c r="G60" i="31"/>
  <c r="G76" i="31"/>
  <c r="G71" i="31"/>
  <c r="G70" i="31"/>
  <c r="G68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G4" i="31"/>
  <c r="G3" i="31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7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4" i="30"/>
  <c r="G3" i="30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4" i="29"/>
  <c r="G3" i="29"/>
  <c r="G20" i="28"/>
  <c r="G35" i="28"/>
  <c r="G76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34" i="28" l="1"/>
  <c r="G33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23" i="28"/>
  <c r="G22" i="28"/>
  <c r="G32" i="28"/>
  <c r="G31" i="28"/>
  <c r="G30" i="28"/>
  <c r="G29" i="28"/>
  <c r="G28" i="28"/>
  <c r="G27" i="28"/>
  <c r="G26" i="28"/>
  <c r="G25" i="28"/>
  <c r="G24" i="28"/>
  <c r="G21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G4" i="28"/>
  <c r="G3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tc={C5D59142-A396-420B-A5A5-CD961752760D}</author>
    <author>tc={370636F6-D82B-409F-A1B7-57B86F9DFB46}</author>
  </authors>
  <commentList>
    <comment ref="E70" authorId="0" shapeId="0" xr:uid="{C5D59142-A396-420B-A5A5-CD961752760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SEPT. 11
</t>
      </text>
    </comment>
    <comment ref="E72" authorId="1" shapeId="0" xr:uid="{370636F6-D82B-409F-A1B7-57B86F9DFB46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tc={0F8B8EE3-972F-43FC-816B-1412F16757C2}</author>
    <author>tc={A9975957-4199-46E4-907C-6376F885FF7A}</author>
  </authors>
  <commentList>
    <comment ref="E70" authorId="0" shapeId="0" xr:uid="{0F8B8EE3-972F-43FC-816B-1412F16757C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SEPT. 11
</t>
      </text>
    </comment>
    <comment ref="E72" authorId="1" shapeId="0" xr:uid="{A9975957-4199-46E4-907C-6376F885FF7A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tc={27756F35-DAE4-430D-8136-4794EC06D622}</author>
    <author>tc={FA4978F9-B2B2-4D5C-ADB6-D2BCC9B8E37B}</author>
  </authors>
  <commentList>
    <comment ref="E70" authorId="0" shapeId="0" xr:uid="{27756F35-DAE4-430D-8136-4794EC06D62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SEPT. 11
</t>
      </text>
    </comment>
    <comment ref="E72" authorId="1" shapeId="0" xr:uid="{FA4978F9-B2B2-4D5C-ADB6-D2BCC9B8E37B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tc={0C7ED0B8-4836-48A3-BE9D-55284E75E584}</author>
    <author>tc={EAB9254D-56FA-4C45-B8EE-8D0D8F4523BC}</author>
  </authors>
  <commentList>
    <comment ref="E70" authorId="0" shapeId="0" xr:uid="{0C7ED0B8-4836-48A3-BE9D-55284E75E58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SEPT. 11
</t>
      </text>
    </comment>
    <comment ref="E72" authorId="1" shapeId="0" xr:uid="{EAB9254D-56FA-4C45-B8EE-8D0D8F4523BC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tc={EB2EB1C4-7D4C-4BE5-A138-93C6FD92C19C}</author>
  </authors>
  <commentList>
    <comment ref="E72" authorId="0" shapeId="0" xr:uid="{EB2EB1C4-7D4C-4BE5-A138-93C6FD92C19C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tc={25561567-4C4F-4ECA-8220-E644F2345A3B}</author>
  </authors>
  <commentList>
    <comment ref="E72" authorId="0" shapeId="0" xr:uid="{25561567-4C4F-4ECA-8220-E644F2345A3B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tc={301168B2-9F35-4E12-8CB2-58967A46344E}</author>
  </authors>
  <commentList>
    <comment ref="E72" authorId="0" shapeId="0" xr:uid="{301168B2-9F35-4E12-8CB2-58967A46344E}">
      <text>
        <t>[Threaded comment]
Your version of Excel allows you to read this threaded comment; however, any edits to it will get removed if the file is opened in a newer version of Excel. Learn more: https://go.microsoft.com/fwlink/?linkid=870924
Comment:
    June 5  - 5 pcs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tc={152E4E7D-35B3-4240-902C-D54782076C45}</author>
    <author>tc={A1760A2E-0298-431A-A949-C23422DB9835}</author>
    <author>tc={686F90BF-3885-4D13-B577-95CAD0253685}</author>
    <author>tc={C4AAE322-676B-4DBB-966B-4EFA939AA205}</author>
    <author>tc={94926DB2-FDF5-4DA8-9732-8B441689161F}</author>
    <author>tc={7D208A3B-0E09-42AA-AB78-654FDEBF86F0}</author>
  </authors>
  <commentList>
    <comment ref="E68" authorId="0" shapeId="0" xr:uid="{152E4E7D-35B3-4240-902C-D54782076C45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02, 2023</t>
      </text>
    </comment>
    <comment ref="E70" authorId="1" shapeId="0" xr:uid="{A1760A2E-0298-431A-A949-C23422DB9835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02,2023 ( 5PCS )
Reply:
    MAY 16, 2023 ( 4PCS )</t>
      </text>
    </comment>
    <comment ref="E71" authorId="2" shapeId="0" xr:uid="{686F90BF-3885-4D13-B577-95CAD025368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MAY 02, 2023
</t>
      </text>
    </comment>
    <comment ref="E72" authorId="3" shapeId="0" xr:uid="{C4AAE322-676B-4DBB-966B-4EFA939AA205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02, 2023 ( 2 PCS )
Reply:
    MAY 16 , 2023
 ( 5 PCS )</t>
      </text>
    </comment>
    <comment ref="E73" authorId="4" shapeId="0" xr:uid="{94926DB2-FDF5-4DA8-9732-8B441689161F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2, 2023 ( 2 PCS )
Reply:
    MAY 16 , 2023 (  PCS )</t>
      </text>
    </comment>
    <comment ref="E74" authorId="5" shapeId="0" xr:uid="{7D208A3B-0E09-42AA-AB78-654FDEBF86F0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02 , 2023 ( 2 PCS )
Reply:
    MAY 16, 2023 ( 5PCS )</t>
      </text>
    </comment>
  </commentList>
</comments>
</file>

<file path=xl/sharedStrings.xml><?xml version="1.0" encoding="utf-8"?>
<sst xmlns="http://schemas.openxmlformats.org/spreadsheetml/2006/main" count="3950" uniqueCount="413">
  <si>
    <t>#</t>
  </si>
  <si>
    <t>CODE</t>
  </si>
  <si>
    <t>ITEMS</t>
  </si>
  <si>
    <t>Open</t>
  </si>
  <si>
    <t>Received</t>
  </si>
  <si>
    <t>Closing</t>
  </si>
  <si>
    <t>Consumption</t>
  </si>
  <si>
    <t>Unit</t>
  </si>
  <si>
    <t>FEBRUARY</t>
  </si>
  <si>
    <t>APRIL</t>
  </si>
  <si>
    <t>AIU-STN-000176</t>
  </si>
  <si>
    <t>A3 PAPER</t>
  </si>
  <si>
    <t>Per packs</t>
  </si>
  <si>
    <t>AIU-STN-000177</t>
  </si>
  <si>
    <t>A4 PAPER</t>
  </si>
  <si>
    <t>AIU-STN-000180</t>
  </si>
  <si>
    <t>A4 PAPER COLOR BLUE</t>
  </si>
  <si>
    <t>Pieces</t>
  </si>
  <si>
    <t>AIU-STN-000182</t>
  </si>
  <si>
    <t>A4 PAPER COLOR GREEN</t>
  </si>
  <si>
    <t>AIU-STN-000183</t>
  </si>
  <si>
    <t>A4 PAPER COLOR IVORY</t>
  </si>
  <si>
    <t>AIU-STN-000184</t>
  </si>
  <si>
    <t>A4 PAPER COLOR LAVENDER</t>
  </si>
  <si>
    <t>AIU-STN-000185</t>
  </si>
  <si>
    <t>A4 PAPER COLOR ORANGE</t>
  </si>
  <si>
    <t>AIU-STN-000186</t>
  </si>
  <si>
    <t>A4 PAPER COLOR PINK</t>
  </si>
  <si>
    <t>AIU-STN-000187</t>
  </si>
  <si>
    <t>A4 PAPER COLOR RED</t>
  </si>
  <si>
    <t>AIU-STN-000188</t>
  </si>
  <si>
    <t>A4 PAPER COLOR TURQUOISE</t>
  </si>
  <si>
    <t>AIU-STN-000189</t>
  </si>
  <si>
    <t>A4 PAPER COLOR YELLOW</t>
  </si>
  <si>
    <t>AIU-STN-000181</t>
  </si>
  <si>
    <t>A4 PAPER CYBER RED</t>
  </si>
  <si>
    <t>AIU-STN-000104</t>
  </si>
  <si>
    <t>AIU BLUE FOLDER</t>
  </si>
  <si>
    <t>AIU-STN-000102</t>
  </si>
  <si>
    <t>AIU ENVELOPE A4</t>
  </si>
  <si>
    <t>AIU-STN-000121</t>
  </si>
  <si>
    <t>Binder 3D Ring (25MM) 1"</t>
  </si>
  <si>
    <t>AIU-STN-000122</t>
  </si>
  <si>
    <t>Binder 3D Ring (40MM) 1.5"</t>
  </si>
  <si>
    <t>AIU-STN-000123</t>
  </si>
  <si>
    <t>Binder 3D Ring (50MM) 2"</t>
  </si>
  <si>
    <t>AIU-STN-000124</t>
  </si>
  <si>
    <t>Binder 3D Ring (65MM) 2.5"</t>
  </si>
  <si>
    <t>AIU-STN-000125</t>
  </si>
  <si>
    <t>Binding Hard Paper Cover 230gsm</t>
  </si>
  <si>
    <t>AIU-STN-000134</t>
  </si>
  <si>
    <t>Binding Spiral Plastic 6mm - Blue</t>
  </si>
  <si>
    <t>AIU-STN-000135</t>
  </si>
  <si>
    <t>Binding Spiral Plastic 8mm - Blue</t>
  </si>
  <si>
    <t>AIU-STN-000126</t>
  </si>
  <si>
    <t>Binding Spiral Plastic 10mm - Blue</t>
  </si>
  <si>
    <t>AIU-STN-000127</t>
  </si>
  <si>
    <t>Binding Spiral Plastic 12mm - Blue</t>
  </si>
  <si>
    <t>AIU-STN-000128</t>
  </si>
  <si>
    <t>Binding Spiral Plastic 14mm - Blue</t>
  </si>
  <si>
    <t>AIU-STN-000129</t>
  </si>
  <si>
    <t>Binding Spiral Plastic 16mm - Blue</t>
  </si>
  <si>
    <t>AIU-STN-000130</t>
  </si>
  <si>
    <t>Binding Spiral Plastic 18mm - Blue</t>
  </si>
  <si>
    <t>ST-CC-BIND-SPIR-19</t>
  </si>
  <si>
    <t>Binding Spiral Plastic 19mm - Blue</t>
  </si>
  <si>
    <t>AIU-STN-000131</t>
  </si>
  <si>
    <t>Binding Spiral Plastic 20mm - Blue</t>
  </si>
  <si>
    <t>AIU-STN-000132</t>
  </si>
  <si>
    <t>Binding Spiral Plastic 22mm - Blue</t>
  </si>
  <si>
    <t>AIU-STN-000133</t>
  </si>
  <si>
    <t>Binding Spiral Plastic 25mm - Blue</t>
  </si>
  <si>
    <t>NEW</t>
  </si>
  <si>
    <t>PLASTIC SPIRAL 28MM</t>
  </si>
  <si>
    <t>PLASTIC SPIRAL 32MM</t>
  </si>
  <si>
    <t>PLASTIC SPIRAL 38MM</t>
  </si>
  <si>
    <t>AIU-STN-000136</t>
  </si>
  <si>
    <t>Binding Transparent A4 180gsm</t>
  </si>
  <si>
    <t>AIU-STN-000138</t>
  </si>
  <si>
    <t>BOX FILES</t>
  </si>
  <si>
    <t>AIU-STN-000146</t>
  </si>
  <si>
    <t>DCP 160G  PAPER PKT</t>
  </si>
  <si>
    <t>AIU-STN-000147</t>
  </si>
  <si>
    <t>DCP 200G  PAPER PKT</t>
  </si>
  <si>
    <t>AIU-STN-000148</t>
  </si>
  <si>
    <t>DCP 250G  PAPER PKT</t>
  </si>
  <si>
    <t>AIU-STN-000160</t>
  </si>
  <si>
    <t>DIVIDER DURABLE 1-10</t>
  </si>
  <si>
    <t>AIU-STN-000162</t>
  </si>
  <si>
    <t>DIVIDER DURABLE 1-12</t>
  </si>
  <si>
    <t>AIU-STN-000163</t>
  </si>
  <si>
    <t>DIVIDER DURABLE 1-20</t>
  </si>
  <si>
    <t>AIU-STN-000164</t>
  </si>
  <si>
    <t>DIVIDER DURABLE 1-31</t>
  </si>
  <si>
    <t>AIU-STN-000161</t>
  </si>
  <si>
    <t>DIVIDER DURABLE W/O NUMBER 1-10</t>
  </si>
  <si>
    <t>AIU-STN-000149</t>
  </si>
  <si>
    <t>ENVELOPE PLAIN A4</t>
  </si>
  <si>
    <t>AIU-STN-000150</t>
  </si>
  <si>
    <t>ENVELOPE PLAIN A3</t>
  </si>
  <si>
    <t>AIU-STR-000013</t>
  </si>
  <si>
    <t>ENVELOPE PLAIN DL</t>
  </si>
  <si>
    <t>AIU-STN-000167</t>
  </si>
  <si>
    <t>LABEL Paper 1 cut</t>
  </si>
  <si>
    <t>AIU-STN-000171</t>
  </si>
  <si>
    <t>Lamination Pouch A3</t>
  </si>
  <si>
    <t>AIU-STN-000172</t>
  </si>
  <si>
    <t>Lamination Pouch A4</t>
  </si>
  <si>
    <t>AIU-STN-000190</t>
  </si>
  <si>
    <t>Paper clip - 33mm</t>
  </si>
  <si>
    <t>AIU-STN-000191</t>
  </si>
  <si>
    <t>Paper clip - 50mm</t>
  </si>
  <si>
    <t>AIU-STN-000192</t>
  </si>
  <si>
    <t>Paper clip - 78mm</t>
  </si>
  <si>
    <t>AIU-STN-000210</t>
  </si>
  <si>
    <t>Staple Pin-23/13</t>
  </si>
  <si>
    <t>AIU-STN-000209</t>
  </si>
  <si>
    <t>Staple Pins</t>
  </si>
  <si>
    <t>Per pack</t>
  </si>
  <si>
    <t>AIU-STN-000212</t>
  </si>
  <si>
    <t>Staple Pins for Copy Center L - SH-10</t>
  </si>
  <si>
    <t>AIU-STN-000213</t>
  </si>
  <si>
    <t>Staple Pins for Copy Center U - SH-12</t>
  </si>
  <si>
    <t>AIU-STN-000178</t>
  </si>
  <si>
    <t>A5 PAPER</t>
  </si>
  <si>
    <t>AIU-TON-000018</t>
  </si>
  <si>
    <t>658A (W2000A) Black, 1PW2000A</t>
  </si>
  <si>
    <t>AIU-TON-000019</t>
  </si>
  <si>
    <t>658A (W2000A) Cyan, 1PW2001A</t>
  </si>
  <si>
    <t>AIU-TON-000020</t>
  </si>
  <si>
    <t>658A (W2000A) Yellow, 1PW2002A</t>
  </si>
  <si>
    <t>AIU-TON-000021</t>
  </si>
  <si>
    <t>658A (W2000A) Magenta, 1PW2003A</t>
  </si>
  <si>
    <t>AIU-TON-000031</t>
  </si>
  <si>
    <t>Tk-8515K Black, 1T02ND0NL0001</t>
  </si>
  <si>
    <t>AIU-TON-000032</t>
  </si>
  <si>
    <t>Tk-8515M Yellow, 1T02NDANL1001</t>
  </si>
  <si>
    <t>AIU-TON-000033</t>
  </si>
  <si>
    <t>Tk-8515Y Magenta, 1T02NDBNL1001</t>
  </si>
  <si>
    <t>AIU-TON-000034</t>
  </si>
  <si>
    <t>Tk-8515C Cyan, 1T02NDCNL1001</t>
  </si>
  <si>
    <t>AIU-TON-000035</t>
  </si>
  <si>
    <t>Tk-6725 Black, 1T02NJ0NL0001</t>
  </si>
  <si>
    <t>AIU-TON-000002</t>
  </si>
  <si>
    <t>WT 861 Waste Toner Box, 1902K90UN0001</t>
  </si>
  <si>
    <t>AIU-TON-000003</t>
  </si>
  <si>
    <t>WT 8500 Waste Toner Box, 1902K90UN0001</t>
  </si>
  <si>
    <t>AIU-TON-000052</t>
  </si>
  <si>
    <t>TK 8555K  6054 ci - BLACK</t>
  </si>
  <si>
    <t>AIU-TON-000053</t>
  </si>
  <si>
    <t>TK 8555C 6054 ci - CYAN</t>
  </si>
  <si>
    <t>AIU-TON-000054</t>
  </si>
  <si>
    <t>TK 8555M 6054 ci - MAGENTA</t>
  </si>
  <si>
    <t>AIU-TON-000051</t>
  </si>
  <si>
    <t>TK 8555Y 6054 ci - YELLOW</t>
  </si>
  <si>
    <t>Canon Photo printer</t>
  </si>
  <si>
    <t>PHOTO PRINTER FILM</t>
  </si>
  <si>
    <t>JANUARY</t>
  </si>
  <si>
    <t>OCTOBER</t>
  </si>
  <si>
    <t>JULY</t>
  </si>
  <si>
    <t>JUNE</t>
  </si>
  <si>
    <t>MAY</t>
  </si>
  <si>
    <t>MARCH</t>
  </si>
  <si>
    <t>ST-NC-PUNCHR-2H</t>
  </si>
  <si>
    <t>2 Hole Puncher</t>
  </si>
  <si>
    <t>ST-NC-PUNCHR-2H-HD</t>
  </si>
  <si>
    <t>3 Hole Puncher - Heavy Duty</t>
  </si>
  <si>
    <t>ST-NC-PUNCHR-3H</t>
  </si>
  <si>
    <t>3 Hole Puncher 2030</t>
  </si>
  <si>
    <t>ST-CC-PAPER-A3</t>
  </si>
  <si>
    <t>ST-CC-PAPER-A4</t>
  </si>
  <si>
    <t>ST-CC-PAPER-BLU</t>
  </si>
  <si>
    <t>ST-CC-PAPER-GRN</t>
  </si>
  <si>
    <t>ST-CC-PAPER-IVORY</t>
  </si>
  <si>
    <t>ST-CC-PAPER-LAVDR</t>
  </si>
  <si>
    <t>ST-CC-PAPER-ORN</t>
  </si>
  <si>
    <t>ST-CC-PAPER-PNK</t>
  </si>
  <si>
    <t>ST-CC-PAPER-RED</t>
  </si>
  <si>
    <t>ST-CC-PAPER-TURQS</t>
  </si>
  <si>
    <t>ST-CC-PAPER-YLW</t>
  </si>
  <si>
    <t>ST-CC-PAPER-CYRED</t>
  </si>
  <si>
    <t>ST-AIU-FOLDER-BLU</t>
  </si>
  <si>
    <t>ST-AIU-ENV-A4</t>
  </si>
  <si>
    <t>ST-RS-PEN-BLK</t>
  </si>
  <si>
    <t>Ball pen - Black</t>
  </si>
  <si>
    <t>ST-RS-PEN-BLU</t>
  </si>
  <si>
    <t>Ball pen - Blue</t>
  </si>
  <si>
    <t>ST-RS-BDRMM-1</t>
  </si>
  <si>
    <t>ST-RS-BDRMM-1.5</t>
  </si>
  <si>
    <t>ST-RS-BDRMM-2</t>
  </si>
  <si>
    <t>ST-RS-BDRMM-2.5</t>
  </si>
  <si>
    <t>ST-RSBCLIP-15</t>
  </si>
  <si>
    <t>BINDER CLIPS 15MM (1/5 ")</t>
  </si>
  <si>
    <t>ST-RSBCLIP-19</t>
  </si>
  <si>
    <t>BINDER CLIPS 19MM (3/4 ")</t>
  </si>
  <si>
    <t>ST-RSBCLIP-25</t>
  </si>
  <si>
    <t>BINDER CLIPS 25MM (1 ")</t>
  </si>
  <si>
    <t>ST-RSBCLIP-32</t>
  </si>
  <si>
    <t>BINDER CLIPS 32MM (1.25 ")</t>
  </si>
  <si>
    <t>ST-RSBCLIP-41</t>
  </si>
  <si>
    <t>BINDER CLIPS 41MM (1.6 ")</t>
  </si>
  <si>
    <t>ST-RSBCLIP-51</t>
  </si>
  <si>
    <t>BINDER CLIPS 51MM (2 ")</t>
  </si>
  <si>
    <t>ST-CC-BIND-HARD</t>
  </si>
  <si>
    <t>ST-CC-BIND-SPIR-10</t>
  </si>
  <si>
    <t>ST-CC-BIND-SPIR-12</t>
  </si>
  <si>
    <t>ST-CC-BIND-SPIR-14</t>
  </si>
  <si>
    <t>ST-CC-BIND-SPIR-16</t>
  </si>
  <si>
    <t>ST-CC-BIND-SPIR-18</t>
  </si>
  <si>
    <t>ST-CC-BIND-SPIR-20</t>
  </si>
  <si>
    <t>ST-CC-BIND-SPIR-22</t>
  </si>
  <si>
    <t>ST-CC-BIND-SPIR-25</t>
  </si>
  <si>
    <t>ST-CC-BIND-SPIR-6</t>
  </si>
  <si>
    <t>ST-CC-BIND-SPIR-8</t>
  </si>
  <si>
    <t>ST-CC-BIND-TRANS</t>
  </si>
  <si>
    <t>ST-RS-BOX-FILE</t>
  </si>
  <si>
    <t>ST-RS-CELOTAPE</t>
  </si>
  <si>
    <t>Cello Tape</t>
  </si>
  <si>
    <t>ST-NC-CLPBOARD</t>
  </si>
  <si>
    <t>CLIPBOARD LEGAL SIZE</t>
  </si>
  <si>
    <t>ST-RS-CPEN</t>
  </si>
  <si>
    <t>Correction Pen</t>
  </si>
  <si>
    <t>ST-RS-CUTTER</t>
  </si>
  <si>
    <t>CUTTER KNIFE</t>
  </si>
  <si>
    <t>ST-CC-DCP160</t>
  </si>
  <si>
    <t>ST-CC-DCP200</t>
  </si>
  <si>
    <t>ST-CC-DCP250</t>
  </si>
  <si>
    <t>ST-RSDIV-10</t>
  </si>
  <si>
    <t>ST-RSDIV-12</t>
  </si>
  <si>
    <t>ST-RSDIV-20</t>
  </si>
  <si>
    <t>ST-RSDIV-31</t>
  </si>
  <si>
    <t>ST-RSDIV-10N</t>
  </si>
  <si>
    <t>ST-RS-ENV-A3</t>
  </si>
  <si>
    <t>ST-RS-ENV-A4</t>
  </si>
  <si>
    <t>ST-RSENVPLAIN-DL</t>
  </si>
  <si>
    <t>ST-RS-ERASER</t>
  </si>
  <si>
    <t>Eraser</t>
  </si>
  <si>
    <t>ST-RS-GSTICK</t>
  </si>
  <si>
    <t>Glue Stick</t>
  </si>
  <si>
    <t>ST-RES-HIGHTRS</t>
  </si>
  <si>
    <t>HIGH LIGHTERS</t>
  </si>
  <si>
    <t>ST-CC-LABL-CUT1</t>
  </si>
  <si>
    <t>ST-CC-LAMI-A3</t>
  </si>
  <si>
    <t>ST-CC-LAMI-A4</t>
  </si>
  <si>
    <t>ST-RS-PACKTAPE</t>
  </si>
  <si>
    <t>Packaging Tape</t>
  </si>
  <si>
    <t>ST-RS-PCLIP-33</t>
  </si>
  <si>
    <t>ST-RS-PCLIP-50</t>
  </si>
  <si>
    <t>ST-RS-PCLIP-78</t>
  </si>
  <si>
    <t>ST-RS-PENCIL</t>
  </si>
  <si>
    <t>Pencil</t>
  </si>
  <si>
    <t>ST-RS-RUBBERBAND</t>
  </si>
  <si>
    <t>RUBBER BAND</t>
  </si>
  <si>
    <t>ST-NC-RULER</t>
  </si>
  <si>
    <t>Ruler 12'' Steel</t>
  </si>
  <si>
    <t>ST-NC-SCISSR</t>
  </si>
  <si>
    <t>Scissor</t>
  </si>
  <si>
    <t>ST-NC-SHRP</t>
  </si>
  <si>
    <t>Sharpener</t>
  </si>
  <si>
    <t>ST-RS-SPIN-HD</t>
  </si>
  <si>
    <t>ST-RS-SPIN</t>
  </si>
  <si>
    <t>ST-CC-Staplepns-BigL</t>
  </si>
  <si>
    <t>ST-CC-Staplepns-BigU</t>
  </si>
  <si>
    <t>ST-NC-STAP-REM</t>
  </si>
  <si>
    <t>Staple Remover</t>
  </si>
  <si>
    <t>ST-NC-STAPLER</t>
  </si>
  <si>
    <t>Stapler</t>
  </si>
  <si>
    <t>ST-NC-STAPLER-13QL</t>
  </si>
  <si>
    <t>STAPLER 13QL</t>
  </si>
  <si>
    <t>ST-RS-SUPERGLUE</t>
  </si>
  <si>
    <t>SUPER GLUE  10OZ</t>
  </si>
  <si>
    <t>DECEMBER</t>
  </si>
  <si>
    <t>Rec.</t>
  </si>
  <si>
    <t>NOVEMBER</t>
  </si>
  <si>
    <t>AUGUST</t>
  </si>
  <si>
    <t>SEPTEMBER</t>
  </si>
  <si>
    <t>ST-CC-PAPER-ASRTD</t>
  </si>
  <si>
    <t xml:space="preserve">A4 PAPER ASSORTED COLOR </t>
  </si>
  <si>
    <t>ST-RS-PAPER PARCH</t>
  </si>
  <si>
    <t>A4 PARCHMENT PAPER</t>
  </si>
  <si>
    <t>ST-CC-PAPER-A5</t>
  </si>
  <si>
    <t>ST-AIU-ENV-A3</t>
  </si>
  <si>
    <t>AIU ENVELOPE A3</t>
  </si>
  <si>
    <t>ST-AIU-ENV-DL</t>
  </si>
  <si>
    <t>AIU ENVELOPE DL</t>
  </si>
  <si>
    <t>ST-AIU-PBAG-LR</t>
  </si>
  <si>
    <t>AIU PAPER BAG - Large</t>
  </si>
  <si>
    <t>ST-AIU-PBAG-SM</t>
  </si>
  <si>
    <t>AIU PAPER BAG - Small</t>
  </si>
  <si>
    <t>ST-RS-PEN-GR</t>
  </si>
  <si>
    <t>Ball pen - Green</t>
  </si>
  <si>
    <t>ST-RS-PEN-RED</t>
  </si>
  <si>
    <t>Ball pen - Red</t>
  </si>
  <si>
    <t>ST-RS-BARCODE-PRO-1</t>
  </si>
  <si>
    <t>BARCODE PROTECTOR - 100X50</t>
  </si>
  <si>
    <t>ST-RS-BARCODE-PRO-2</t>
  </si>
  <si>
    <t>BARCODE PROTECTOR - 60X40</t>
  </si>
  <si>
    <t>ST-RS-BCODESTICKER</t>
  </si>
  <si>
    <t>BARCODE STICKER</t>
  </si>
  <si>
    <t>ST-RS-BLUEBOOK</t>
  </si>
  <si>
    <t>BLUE BOOK (LOG BOOK)</t>
  </si>
  <si>
    <t>ST-RS-BPIN</t>
  </si>
  <si>
    <t>Board Pins</t>
  </si>
  <si>
    <t>ST-RS-CASHIERROLL</t>
  </si>
  <si>
    <t>CASHIER ROLL</t>
  </si>
  <si>
    <t>ST-RES-CHLK-MARKR</t>
  </si>
  <si>
    <t>Chalk Marker</t>
  </si>
  <si>
    <t>ST-RS-CIRCLELABLE</t>
  </si>
  <si>
    <t>CIRCLE LABLE</t>
  </si>
  <si>
    <t>ST-NC-STAMP</t>
  </si>
  <si>
    <t>Date Stamp (AIC)</t>
  </si>
  <si>
    <t>ST-RSDIV-5</t>
  </si>
  <si>
    <t>DIVIDER BITRUST 1-5</t>
  </si>
  <si>
    <t>ST-RSDIV-MON</t>
  </si>
  <si>
    <t>DIVIDER DURABLE - Monthly</t>
  </si>
  <si>
    <t>ST-RS-EXPFILE</t>
  </si>
  <si>
    <t>EXPANDING FILE COLORED</t>
  </si>
  <si>
    <t>ST-RS-FASTENER</t>
  </si>
  <si>
    <t>FASTENER</t>
  </si>
  <si>
    <t>ST-RS-HANGFOLDER-A4BLU</t>
  </si>
  <si>
    <t>Hanging File folder - A4 size (Blue)</t>
  </si>
  <si>
    <t>ST-RS-HANGFOLDER-A4GRN</t>
  </si>
  <si>
    <t>Hanging File folder - A4 size (Green)</t>
  </si>
  <si>
    <t>ST-RSHANGFOLDER-BX</t>
  </si>
  <si>
    <t>HANGING FOLDERS BX</t>
  </si>
  <si>
    <t>ST-RSHANGFOLDER-PR</t>
  </si>
  <si>
    <t>HANGING FOLDERS PREMIER</t>
  </si>
  <si>
    <t>ST-CC-LABL-CUT2</t>
  </si>
  <si>
    <t>LABEL Paper 2 cuts</t>
  </si>
  <si>
    <t>ST-CC-LABL-CUT30</t>
  </si>
  <si>
    <t>LABEL Paper 30 cuts</t>
  </si>
  <si>
    <t>ST-CC-LABL-CUT16</t>
  </si>
  <si>
    <t>LABELPaper 16 cuts</t>
  </si>
  <si>
    <t>ST-AIU-LETHEAD-LOGO</t>
  </si>
  <si>
    <t>LETTER HEAD - AIU Logo</t>
  </si>
  <si>
    <t>ST-AIU-LETHEAD-BLNK</t>
  </si>
  <si>
    <t>LETTER HEAD - Blank</t>
  </si>
  <si>
    <t>ST-AIU-LETHEAD-CONT</t>
  </si>
  <si>
    <t>LETTER HEAD - Continuation</t>
  </si>
  <si>
    <t>ST-RES-CLEAR-FLDR</t>
  </si>
  <si>
    <t xml:space="preserve">L-Shape  - Clear - File folder </t>
  </si>
  <si>
    <t>ST-RS-FOLDER-B</t>
  </si>
  <si>
    <t>Manila Folder Beige</t>
  </si>
  <si>
    <t>ST-RSFOLDER-BLU</t>
  </si>
  <si>
    <t>Manila Forder Blue</t>
  </si>
  <si>
    <t>ST-NC-TRAY</t>
  </si>
  <si>
    <t>Office Document Tray</t>
  </si>
  <si>
    <t>ST-AIU-PO-PAP</t>
  </si>
  <si>
    <t>P.O.  PAPER</t>
  </si>
  <si>
    <t>ST-AIU-PAY-PAP</t>
  </si>
  <si>
    <t>PAYMENT RECEIPT</t>
  </si>
  <si>
    <t>ST-RSPER-MARKER</t>
  </si>
  <si>
    <t>PERMANENT MARKER</t>
  </si>
  <si>
    <t>ST-RES-POST-FLAG</t>
  </si>
  <si>
    <t>POST IT FLAG SIGNS</t>
  </si>
  <si>
    <t>ST-RES-POST-SIGN</t>
  </si>
  <si>
    <t>POST IT Sign Here Stickers</t>
  </si>
  <si>
    <t>ST-RES-POST-STK-1.5X2</t>
  </si>
  <si>
    <t>POST IT Sticker 1.5X2</t>
  </si>
  <si>
    <t>ST-RES-POST-STK-3X3</t>
  </si>
  <si>
    <t>POST IT Sticker 3X3</t>
  </si>
  <si>
    <t>ST-RES-POST-STK-3X5</t>
  </si>
  <si>
    <t>POST IT Sticker 3X5</t>
  </si>
  <si>
    <t>ST-RS-QUEINGROLL</t>
  </si>
  <si>
    <t>QUEING ROLL</t>
  </si>
  <si>
    <t>ST-RES-SHTPROTECTOR</t>
  </si>
  <si>
    <t>Sheet Protector</t>
  </si>
  <si>
    <t>ST-RS-SIGBOOK</t>
  </si>
  <si>
    <t>SIGNATURE BOOK 20 PAGES</t>
  </si>
  <si>
    <t>ST-RSW-ERA</t>
  </si>
  <si>
    <t>Whiteboard Eraser</t>
  </si>
  <si>
    <t>ST-RSW-MKR</t>
  </si>
  <si>
    <t>Whiteboard Marker</t>
  </si>
  <si>
    <t>ST-RS-YELPAD-A4</t>
  </si>
  <si>
    <t>YELLOW PAD A4</t>
  </si>
  <si>
    <t>ST-RS-YELPAD-A5</t>
  </si>
  <si>
    <t>YELLOW PAD A5</t>
  </si>
  <si>
    <t>ST-RS-ZEBRAINKROLL</t>
  </si>
  <si>
    <t>ZEBRA INK ROLL</t>
  </si>
  <si>
    <t>ST-RES-ZEBPEN</t>
  </si>
  <si>
    <t>ZEBRA Pen - 4N1</t>
  </si>
  <si>
    <t>ST-RS-SANDPAPER60</t>
  </si>
  <si>
    <t>SANDPAPER 60CW</t>
  </si>
  <si>
    <t>ST-RS-SANDPAPER100</t>
  </si>
  <si>
    <t>SANDPAPER 100CW</t>
  </si>
  <si>
    <t>ST-RS-SANDPAPER150</t>
  </si>
  <si>
    <t>SANDPAPER 150CW</t>
  </si>
  <si>
    <t>ST-RS-SANDPAPER180</t>
  </si>
  <si>
    <t>SANDPAPER 180CW</t>
  </si>
  <si>
    <t>ST-RS-SANDPAPER220</t>
  </si>
  <si>
    <t>SANDPAPER 220CW</t>
  </si>
  <si>
    <t>ST-RS-2A-BATTERY</t>
  </si>
  <si>
    <t>AA BATTERY ENERGIZER</t>
  </si>
  <si>
    <t>ST-RS-3A-BATTERY</t>
  </si>
  <si>
    <t>AAA BATTERY ENERGIZER</t>
  </si>
  <si>
    <t>ST-RS-D-BATTERRY</t>
  </si>
  <si>
    <t>D BATTERY ENERGIZER</t>
  </si>
  <si>
    <t>ST-RS-9V-BATTERY</t>
  </si>
  <si>
    <t>9V BATTERY ENERGIZER</t>
  </si>
  <si>
    <t>AIU-ANS-BKLT</t>
  </si>
  <si>
    <t>AIU ANSWER BOOKLET</t>
  </si>
  <si>
    <t>AIU-RS-T-065H</t>
  </si>
  <si>
    <t>ID CARD HOLDER HORIZONTAL KEJEA</t>
  </si>
  <si>
    <t>AIU-RS-T-065V</t>
  </si>
  <si>
    <t>ID CARD HOLDER VERTICAL KEJEA</t>
  </si>
  <si>
    <t>AIU-RS-NAMECH600</t>
  </si>
  <si>
    <t>Name Card Holder 600</t>
  </si>
  <si>
    <t>AIU-RS-HFPINK</t>
  </si>
  <si>
    <t>Hanging Folder Legal Pink</t>
  </si>
  <si>
    <t>AIU-RS-HFVIOLET</t>
  </si>
  <si>
    <t>Hanging Folder Legal Violet</t>
  </si>
  <si>
    <t>AIU-RS-HFBLUE</t>
  </si>
  <si>
    <t>Hanging Folder Legal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</si>
</sst>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8"/>
      <name val="Calibri"/>
      <family val="2"/>
      <scheme val="minor"/>
    </font>
    <font>
      <b/>
      <sz val="14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4" borderId="1" xfId="0" applyFont="1" applyFill="1" applyBorder="1" applyAlignment="1">
      <alignment horizont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ffy Flores" id="{6F33E572-0FD8-4C1D-9082-DA964ADEB994}" userId="S::r.flores@aiu.edu.kw::b7c93bb2-18f9-4b41-a646-90cc3b57640a" providerId="AD"/>
  <person displayName="Jess Caseñas" id="{4EF912BE-6005-48E2-AA40-4FE15460B193}" userId="S::j.casenas@aiu.edu.kw::3d7acf9b-7a15-47f3-a218-207051fc124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0" dT="2023-10-03T09:48:00.85" personId="{6F33E572-0FD8-4C1D-9082-DA964ADEB994}" id="{C5D59142-A396-420B-A5A5-CD961752760D}">
    <text xml:space="preserve">SEPT. 11
</text>
  </threadedComment>
  <threadedComment ref="E72" dT="2023-06-25T12:28:31.79" personId="{4EF912BE-6005-48E2-AA40-4FE15460B193}" id="{370636F6-D82B-409F-A1B7-57B86F9DFB46}">
    <text>June 5  - 5 pcs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70" dT="2023-10-03T09:48:00.85" personId="{6F33E572-0FD8-4C1D-9082-DA964ADEB994}" id="{0F8B8EE3-972F-43FC-816B-1412F16757C2}">
    <text xml:space="preserve">SEPT. 11
</text>
  </threadedComment>
  <threadedComment ref="E72" dT="2023-06-25T12:28:31.79" personId="{4EF912BE-6005-48E2-AA40-4FE15460B193}" id="{A9975957-4199-46E4-907C-6376F885FF7A}">
    <text>June 5  - 5 pcs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70" dT="2023-10-03T09:48:00.85" personId="{6F33E572-0FD8-4C1D-9082-DA964ADEB994}" id="{27756F35-DAE4-430D-8136-4794EC06D622}">
    <text xml:space="preserve">SEPT. 11
</text>
  </threadedComment>
  <threadedComment ref="E72" dT="2023-06-25T12:28:31.79" personId="{4EF912BE-6005-48E2-AA40-4FE15460B193}" id="{FA4978F9-B2B2-4D5C-ADB6-D2BCC9B8E37B}">
    <text>June 5  - 5 pcs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70" dT="2023-10-03T09:48:00.85" personId="{6F33E572-0FD8-4C1D-9082-DA964ADEB994}" id="{0C7ED0B8-4836-48A3-BE9D-55284E75E584}">
    <text xml:space="preserve">SEPT. 11
</text>
  </threadedComment>
  <threadedComment ref="E72" dT="2023-06-25T12:28:31.79" personId="{4EF912BE-6005-48E2-AA40-4FE15460B193}" id="{EAB9254D-56FA-4C45-B8EE-8D0D8F4523BC}">
    <text>June 5  - 5 pcs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E72" dT="2023-06-25T12:28:31.79" personId="{4EF912BE-6005-48E2-AA40-4FE15460B193}" id="{EB2EB1C4-7D4C-4BE5-A138-93C6FD92C19C}">
    <text>June 5  - 5 pcs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E72" dT="2023-06-25T12:28:31.79" personId="{4EF912BE-6005-48E2-AA40-4FE15460B193}" id="{25561567-4C4F-4ECA-8220-E644F2345A3B}">
    <text>June 5  - 5 pcs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E72" dT="2023-06-25T12:28:31.79" personId="{4EF912BE-6005-48E2-AA40-4FE15460B193}" id="{301168B2-9F35-4E12-8CB2-58967A46344E}">
    <text>June 5  - 5 pcs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E68" dT="2023-05-31T08:16:31.22" personId="{6F33E572-0FD8-4C1D-9082-DA964ADEB994}" id="{152E4E7D-35B3-4240-902C-D54782076C45}">
    <text>MAY 02, 2023</text>
  </threadedComment>
  <threadedComment ref="E70" dT="2023-05-31T08:11:43.20" personId="{6F33E572-0FD8-4C1D-9082-DA964ADEB994}" id="{A1760A2E-0298-431A-A949-C23422DB9835}">
    <text>MAY 02,2023 ( 5PCS )</text>
  </threadedComment>
  <threadedComment ref="E70" dT="2023-05-31T08:12:06.29" personId="{6F33E572-0FD8-4C1D-9082-DA964ADEB994}" id="{2B09A80D-9EC3-4144-8932-C75BD4ABF067}" parentId="{A1760A2E-0298-431A-A949-C23422DB9835}">
    <text>MAY 16, 2023 ( 4PCS )</text>
  </threadedComment>
  <threadedComment ref="E71" dT="2023-05-31T08:10:25.62" personId="{6F33E572-0FD8-4C1D-9082-DA964ADEB994}" id="{686F90BF-3885-4D13-B577-95CAD0253685}">
    <text xml:space="preserve">MAY 02, 2023
</text>
  </threadedComment>
  <threadedComment ref="E72" dT="2023-05-31T07:02:39.80" personId="{6F33E572-0FD8-4C1D-9082-DA964ADEB994}" id="{C4AAE322-676B-4DBB-966B-4EFA939AA205}">
    <text>MAY 02, 2023 ( 2 PCS )</text>
  </threadedComment>
  <threadedComment ref="E72" dT="2023-05-31T07:03:16.50" personId="{6F33E572-0FD8-4C1D-9082-DA964ADEB994}" id="{A9D4E9F3-0776-4C2F-8691-9108489EE14B}" parentId="{C4AAE322-676B-4DBB-966B-4EFA939AA205}">
    <text>MAY 16 , 2023
 ( 5 PCS )</text>
  </threadedComment>
  <threadedComment ref="E73" dT="2023-05-31T08:05:23.23" personId="{6F33E572-0FD8-4C1D-9082-DA964ADEB994}" id="{94926DB2-FDF5-4DA8-9732-8B441689161F}">
    <text>MAY 2, 2023 ( 2 PCS )</text>
  </threadedComment>
  <threadedComment ref="E73" dT="2023-05-31T08:05:53.49" personId="{6F33E572-0FD8-4C1D-9082-DA964ADEB994}" id="{FA58928C-FFB7-4F20-99CA-58F3956E76B4}" parentId="{94926DB2-FDF5-4DA8-9732-8B441689161F}">
    <text>MAY 16 , 2023 (  PCS )</text>
  </threadedComment>
  <threadedComment ref="E74" dT="2023-05-31T08:07:19.58" personId="{6F33E572-0FD8-4C1D-9082-DA964ADEB994}" id="{7D208A3B-0E09-42AA-AB78-654FDEBF86F0}">
    <text>MAY 02 , 2023 ( 2 PCS )</text>
  </threadedComment>
  <threadedComment ref="E74" dT="2023-05-31T08:07:42.36" personId="{6F33E572-0FD8-4C1D-9082-DA964ADEB994}" id="{CDDD0DC5-9C6F-486B-BB58-89E9DFE68CB7}" parentId="{7D208A3B-0E09-42AA-AB78-654FDEBF86F0}">
    <text>MAY 16, 2023 ( 5PCS 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9E2B-D13D-4481-B9C3-70BFC3799E4B}">
  <sheetPr>
    <tabColor rgb="FFFFFF00"/>
  </sheetPr>
  <dimension ref="A1:H76"/>
  <sheetViews>
    <sheetView zoomScaleNormal="100" workbookViewId="0">
      <selection activeCell="F3" sqref="F3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24" t="s">
        <v>8</v>
      </c>
      <c r="E2" s="28"/>
      <c r="F2" s="25" t="s">
        <v>9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7</v>
      </c>
      <c r="E3" s="21">
        <v>25</v>
      </c>
      <c r="F3" s="21">
        <v>29</v>
      </c>
      <c r="G3" s="22">
        <f t="shared" ref="G3:G66" si="0">D3+E3-F3</f>
        <v>3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65</v>
      </c>
      <c r="E4" s="21">
        <v>200</v>
      </c>
      <c r="F4" s="21">
        <v>215</v>
      </c>
      <c r="G4" s="22">
        <f t="shared" si="0"/>
        <v>50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2510</v>
      </c>
      <c r="E5" s="21"/>
      <c r="F5" s="21">
        <v>2510</v>
      </c>
      <c r="G5" s="22">
        <f t="shared" si="0"/>
        <v>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5000</v>
      </c>
      <c r="E8" s="21"/>
      <c r="F8" s="21">
        <v>5000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500</v>
      </c>
      <c r="E10" s="21">
        <v>2500</v>
      </c>
      <c r="F10" s="21">
        <v>500</v>
      </c>
      <c r="G10" s="22">
        <f t="shared" si="0"/>
        <v>2500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100</v>
      </c>
      <c r="E15" s="21"/>
      <c r="F15" s="21">
        <v>94</v>
      </c>
      <c r="G15" s="22">
        <f t="shared" si="0"/>
        <v>6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11</v>
      </c>
      <c r="G16" s="22">
        <f t="shared" si="0"/>
        <v>5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4</v>
      </c>
      <c r="E17" s="21"/>
      <c r="F17" s="21">
        <v>4</v>
      </c>
      <c r="G17" s="22">
        <f t="shared" si="0"/>
        <v>0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1</v>
      </c>
      <c r="E18" s="21"/>
      <c r="F18" s="21">
        <v>0</v>
      </c>
      <c r="G18" s="22">
        <f t="shared" si="0"/>
        <v>1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2</v>
      </c>
      <c r="E19" s="21"/>
      <c r="F19" s="21">
        <v>2</v>
      </c>
      <c r="G19" s="22">
        <f t="shared" si="0"/>
        <v>0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5</v>
      </c>
      <c r="E20" s="21"/>
      <c r="F20" s="21">
        <v>7</v>
      </c>
      <c r="G20" s="22">
        <f>SUM(D20:F20)</f>
        <v>12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57</v>
      </c>
      <c r="E21" s="21">
        <v>500</v>
      </c>
      <c r="F21" s="21">
        <v>49</v>
      </c>
      <c r="G21" s="22">
        <f t="shared" si="0"/>
        <v>508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46</v>
      </c>
      <c r="E22" s="21"/>
      <c r="F22" s="21">
        <v>46</v>
      </c>
      <c r="G22" s="22">
        <f>D22+E22-F22</f>
        <v>0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49</v>
      </c>
      <c r="E23" s="21"/>
      <c r="F23" s="21">
        <v>27</v>
      </c>
      <c r="G23" s="22">
        <f>D23+E23-F23</f>
        <v>22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21</v>
      </c>
      <c r="E24" s="21">
        <v>100</v>
      </c>
      <c r="F24" s="21">
        <v>73</v>
      </c>
      <c r="G24" s="22">
        <f t="shared" si="0"/>
        <v>48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162</v>
      </c>
      <c r="E25" s="21">
        <v>100</v>
      </c>
      <c r="F25" s="21">
        <v>97</v>
      </c>
      <c r="G25" s="22">
        <f t="shared" si="0"/>
        <v>165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103</v>
      </c>
      <c r="E26" s="21">
        <v>100</v>
      </c>
      <c r="F26" s="21">
        <v>100</v>
      </c>
      <c r="G26" s="22">
        <f t="shared" si="0"/>
        <v>103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412</v>
      </c>
      <c r="E27" s="21"/>
      <c r="F27" s="21">
        <v>208</v>
      </c>
      <c r="G27" s="22">
        <f t="shared" si="0"/>
        <v>204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185</v>
      </c>
      <c r="E31" s="21"/>
      <c r="F31" s="21">
        <v>185</v>
      </c>
      <c r="G31" s="22">
        <f t="shared" si="0"/>
        <v>0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38</v>
      </c>
      <c r="E32" s="21"/>
      <c r="F32" s="21">
        <v>37</v>
      </c>
      <c r="G32" s="22">
        <f t="shared" si="0"/>
        <v>1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49</v>
      </c>
      <c r="E33" s="21"/>
      <c r="F33" s="21">
        <v>42</v>
      </c>
      <c r="G33" s="22">
        <f>D33+E33-F33</f>
        <v>7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47</v>
      </c>
      <c r="E34" s="21"/>
      <c r="F34" s="21">
        <v>26</v>
      </c>
      <c r="G34" s="22">
        <f>D34+E34-F34</f>
        <v>21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35</v>
      </c>
      <c r="G35" s="22">
        <f>D35+E35-F35</f>
        <v>7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193</v>
      </c>
      <c r="E36" s="21">
        <v>500</v>
      </c>
      <c r="F36" s="21">
        <v>244</v>
      </c>
      <c r="G36" s="22">
        <f>D36+E36-F36</f>
        <v>449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500</v>
      </c>
      <c r="E38" s="21"/>
      <c r="F38" s="21">
        <v>468</v>
      </c>
      <c r="G38" s="22">
        <f t="shared" si="0"/>
        <v>32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400</v>
      </c>
      <c r="E39" s="21">
        <v>750</v>
      </c>
      <c r="F39" s="21">
        <v>737</v>
      </c>
      <c r="G39" s="22">
        <f t="shared" si="0"/>
        <v>413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50</v>
      </c>
      <c r="E40" s="21">
        <v>500</v>
      </c>
      <c r="F40" s="21">
        <v>503</v>
      </c>
      <c r="G40" s="22">
        <f t="shared" si="0"/>
        <v>47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1</v>
      </c>
      <c r="E41" s="21"/>
      <c r="F41" s="21">
        <v>3</v>
      </c>
      <c r="G41" s="22">
        <f>SUM(D41:F41)</f>
        <v>4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6</v>
      </c>
      <c r="E42" s="21"/>
      <c r="F42" s="21">
        <v>6</v>
      </c>
      <c r="G42" s="22">
        <f t="shared" si="0"/>
        <v>0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7</v>
      </c>
      <c r="E43" s="21"/>
      <c r="F43" s="21">
        <v>6</v>
      </c>
      <c r="G43" s="22">
        <f t="shared" si="0"/>
        <v>1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4</v>
      </c>
      <c r="G44" s="22">
        <f t="shared" si="0"/>
        <v>1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97</v>
      </c>
      <c r="D46" s="21">
        <v>0</v>
      </c>
      <c r="E46" s="21">
        <v>200</v>
      </c>
      <c r="F46" s="21">
        <v>0</v>
      </c>
      <c r="G46" s="22">
        <f t="shared" si="0"/>
        <v>200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99</v>
      </c>
      <c r="D47" s="21">
        <v>48</v>
      </c>
      <c r="E47" s="21"/>
      <c r="F47" s="21">
        <v>230</v>
      </c>
      <c r="G47" s="22">
        <f>SUM(D47:F47)</f>
        <v>278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162</v>
      </c>
      <c r="E49" s="21">
        <v>200</v>
      </c>
      <c r="F49" s="21">
        <v>162</v>
      </c>
      <c r="G49" s="22">
        <f t="shared" si="0"/>
        <v>200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210</v>
      </c>
      <c r="E50" s="21">
        <v>200</v>
      </c>
      <c r="F50" s="21">
        <v>385</v>
      </c>
      <c r="G50" s="22">
        <f t="shared" si="0"/>
        <v>25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200</v>
      </c>
      <c r="E51" s="21">
        <v>100</v>
      </c>
      <c r="F51" s="21">
        <v>312</v>
      </c>
      <c r="G51" s="22">
        <f t="shared" si="0"/>
        <v>-12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0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0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10</v>
      </c>
      <c r="E56" s="21"/>
      <c r="F56" s="21">
        <v>10</v>
      </c>
      <c r="G56" s="22">
        <f t="shared" si="0"/>
        <v>0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9</v>
      </c>
      <c r="E57" s="21"/>
      <c r="F57" s="21">
        <v>7</v>
      </c>
      <c r="G57" s="22">
        <f t="shared" si="0"/>
        <v>2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5</v>
      </c>
      <c r="E58" s="21">
        <v>6</v>
      </c>
      <c r="F58" s="21">
        <v>7</v>
      </c>
      <c r="G58" s="22">
        <f t="shared" si="0"/>
        <v>4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5150</v>
      </c>
      <c r="E59" s="21"/>
      <c r="F59" s="21">
        <v>1960</v>
      </c>
      <c r="G59" s="22">
        <f t="shared" si="0"/>
        <v>3190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/>
      <c r="F60" s="21">
        <v>1</v>
      </c>
      <c r="G60" s="22">
        <f t="shared" si="0"/>
        <v>0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0</v>
      </c>
      <c r="E61" s="17"/>
      <c r="F61" s="21">
        <v>1</v>
      </c>
      <c r="G61" s="22">
        <f>SUM(D61:F61)</f>
        <v>1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0</v>
      </c>
      <c r="E62" s="17"/>
      <c r="F62" s="21">
        <v>1</v>
      </c>
      <c r="G62" s="22">
        <f t="shared" ref="G62:G63" si="1">SUM(D62:F62)</f>
        <v>1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0</v>
      </c>
      <c r="E63" s="17"/>
      <c r="F63" s="21">
        <v>1</v>
      </c>
      <c r="G63" s="22">
        <f t="shared" si="1"/>
        <v>1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2</v>
      </c>
      <c r="E64" s="17"/>
      <c r="F64" s="21">
        <v>2</v>
      </c>
      <c r="G64" s="22">
        <f t="shared" si="0"/>
        <v>0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1</v>
      </c>
      <c r="E65" s="17"/>
      <c r="F65" s="21">
        <v>1</v>
      </c>
      <c r="G65" s="22">
        <f t="shared" si="0"/>
        <v>0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2</v>
      </c>
      <c r="E66" s="17">
        <v>1</v>
      </c>
      <c r="F66" s="21">
        <v>3</v>
      </c>
      <c r="G66" s="22">
        <f t="shared" si="0"/>
        <v>0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1</v>
      </c>
      <c r="E67" s="17">
        <v>1</v>
      </c>
      <c r="F67" s="21">
        <v>2</v>
      </c>
      <c r="G67" s="22">
        <f t="shared" ref="G67:G75" si="2">D67+E67-F67</f>
        <v>0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4</v>
      </c>
      <c r="E68" s="17">
        <v>2</v>
      </c>
      <c r="F68" s="21">
        <v>3</v>
      </c>
      <c r="G68" s="22">
        <f t="shared" si="2"/>
        <v>3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5</v>
      </c>
      <c r="E69" s="17"/>
      <c r="F69" s="21">
        <v>5</v>
      </c>
      <c r="G69" s="22">
        <f>+F69-D69</f>
        <v>0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1</v>
      </c>
      <c r="E70" s="17">
        <v>8</v>
      </c>
      <c r="F70" s="21">
        <v>7</v>
      </c>
      <c r="G70" s="22">
        <f t="shared" si="2"/>
        <v>2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4</v>
      </c>
      <c r="E71" s="17">
        <v>1</v>
      </c>
      <c r="F71" s="21">
        <v>3</v>
      </c>
      <c r="G71" s="22">
        <f t="shared" si="2"/>
        <v>2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4</v>
      </c>
      <c r="E72" s="17">
        <v>5</v>
      </c>
      <c r="F72" s="21">
        <v>2</v>
      </c>
      <c r="G72" s="22">
        <f t="shared" si="2"/>
        <v>7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4</v>
      </c>
      <c r="E73" s="17">
        <v>3</v>
      </c>
      <c r="F73" s="21">
        <v>2</v>
      </c>
      <c r="G73" s="22">
        <f t="shared" si="2"/>
        <v>5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4</v>
      </c>
      <c r="E74" s="17">
        <v>3</v>
      </c>
      <c r="F74" s="21">
        <v>3</v>
      </c>
      <c r="G74" s="22">
        <f t="shared" si="2"/>
        <v>4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>
        <v>2</v>
      </c>
      <c r="G75" s="22">
        <f t="shared" si="2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conditionalFormatting sqref="B60:B63">
    <cfRule type="duplicateValues" dxfId="95" priority="6"/>
    <cfRule type="duplicateValues" dxfId="94" priority="7"/>
    <cfRule type="duplicateValues" dxfId="93" priority="8"/>
  </conditionalFormatting>
  <conditionalFormatting sqref="B64:B68">
    <cfRule type="duplicateValues" dxfId="92" priority="3"/>
    <cfRule type="duplicateValues" dxfId="91" priority="4"/>
    <cfRule type="duplicateValues" dxfId="90" priority="5"/>
  </conditionalFormatting>
  <conditionalFormatting sqref="B69:B75">
    <cfRule type="duplicateValues" dxfId="89" priority="9"/>
    <cfRule type="duplicateValues" dxfId="88" priority="10"/>
    <cfRule type="duplicateValues" dxfId="87" priority="11"/>
  </conditionalFormatting>
  <conditionalFormatting sqref="C60:C63">
    <cfRule type="duplicateValues" dxfId="86" priority="2"/>
  </conditionalFormatting>
  <conditionalFormatting sqref="C64:C68">
    <cfRule type="duplicateValues" dxfId="85" priority="1"/>
  </conditionalFormatting>
  <conditionalFormatting sqref="C69:C75">
    <cfRule type="duplicateValues" dxfId="84" priority="12"/>
  </conditionalFormatting>
  <pageMargins left="0.7" right="0.7" top="0.75" bottom="0.75" header="0.3" footer="0.3"/>
  <pageSetup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D505-C79F-4BBD-BE35-4DF5AE4BED56}">
  <sheetPr>
    <tabColor rgb="FFFFFF00"/>
  </sheetPr>
  <dimension ref="A1:H88"/>
  <sheetViews>
    <sheetView workbookViewId="0">
      <selection activeCell="N84" sqref="N84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4" width="20.7109375" style="5" customWidth="1"/>
    <col min="5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31" t="s">
        <v>0</v>
      </c>
      <c r="B1" s="31" t="s">
        <v>1</v>
      </c>
      <c r="C1" s="31" t="s">
        <v>2</v>
      </c>
      <c r="D1" s="4" t="s">
        <v>3</v>
      </c>
      <c r="E1" s="33" t="s">
        <v>4</v>
      </c>
      <c r="F1" s="4" t="s">
        <v>5</v>
      </c>
      <c r="G1" s="4" t="s">
        <v>6</v>
      </c>
    </row>
    <row r="2" spans="1:8" ht="20.100000000000001" customHeight="1">
      <c r="A2" s="32"/>
      <c r="B2" s="32"/>
      <c r="C2" s="32"/>
      <c r="D2" s="11" t="s">
        <v>8</v>
      </c>
      <c r="E2" s="34"/>
      <c r="F2" s="12" t="s">
        <v>162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7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7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7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8</v>
      </c>
      <c r="E6" s="7"/>
      <c r="F6" s="7">
        <v>8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15</v>
      </c>
      <c r="E7" s="7">
        <v>200</v>
      </c>
      <c r="F7" s="7">
        <v>110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2900</v>
      </c>
      <c r="E8" s="7"/>
      <c r="F8" s="7">
        <v>2900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7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7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</v>
      </c>
      <c r="E11" s="7"/>
      <c r="F11" s="7">
        <v>500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2460</v>
      </c>
      <c r="E12" s="7"/>
      <c r="F12" s="7">
        <v>2460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2430</v>
      </c>
      <c r="E13" s="7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2000</v>
      </c>
      <c r="E14" s="7"/>
      <c r="F14" s="7">
        <v>2000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7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472</v>
      </c>
      <c r="E16" s="7"/>
      <c r="F16" s="7">
        <v>472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7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78</v>
      </c>
      <c r="E18" s="7"/>
      <c r="F18" s="7">
        <v>77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16</v>
      </c>
      <c r="E19" s="7"/>
      <c r="F19" s="7">
        <v>16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7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7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5</v>
      </c>
      <c r="E22" s="7"/>
      <c r="F22" s="7">
        <v>5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0</v>
      </c>
      <c r="E23" s="7"/>
      <c r="F23" s="7">
        <v>0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6</v>
      </c>
      <c r="E24" s="7"/>
      <c r="F24" s="7">
        <v>5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0</v>
      </c>
      <c r="E25" s="9"/>
      <c r="F25" s="7">
        <v>0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7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7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7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7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7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7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0</v>
      </c>
      <c r="E32" s="7"/>
      <c r="F32" s="7">
        <v>0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0</v>
      </c>
      <c r="E33" s="7"/>
      <c r="F33" s="7">
        <v>0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48</v>
      </c>
      <c r="E34" s="7"/>
      <c r="F34" s="7">
        <v>19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285</v>
      </c>
      <c r="E35" s="7"/>
      <c r="F35" s="7">
        <v>269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428</v>
      </c>
      <c r="E36" s="7"/>
      <c r="F36" s="7">
        <v>425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155</v>
      </c>
      <c r="E37" s="7"/>
      <c r="F37" s="7">
        <v>153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>
        <v>178</v>
      </c>
      <c r="E38" s="7"/>
      <c r="F38" s="7">
        <v>178</v>
      </c>
      <c r="G38" s="6"/>
      <c r="H38" s="5" t="s">
        <v>17</v>
      </c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192</v>
      </c>
      <c r="E39" s="7"/>
      <c r="F39" s="7">
        <v>192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100</v>
      </c>
      <c r="E40" s="7"/>
      <c r="F40" s="7">
        <v>100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40</v>
      </c>
      <c r="E41" s="7"/>
      <c r="F41" s="7">
        <v>40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71</v>
      </c>
      <c r="E42" s="7"/>
      <c r="F42" s="7">
        <v>71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72</v>
      </c>
      <c r="E43" s="7"/>
      <c r="F43" s="7">
        <v>43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196</v>
      </c>
      <c r="E44" s="7">
        <v>200</v>
      </c>
      <c r="F44" s="7">
        <v>141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7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7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7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7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7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494</v>
      </c>
      <c r="E50" s="7"/>
      <c r="F50" s="7">
        <v>471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386</v>
      </c>
      <c r="E51" s="7"/>
      <c r="F51" s="7">
        <v>356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58</v>
      </c>
      <c r="E52" s="7">
        <v>250</v>
      </c>
      <c r="F52" s="7">
        <v>299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5</v>
      </c>
      <c r="E53" s="7"/>
      <c r="F53" s="7">
        <v>4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0</v>
      </c>
      <c r="E54" s="7"/>
      <c r="F54" s="7">
        <v>0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4</v>
      </c>
      <c r="E55" s="7"/>
      <c r="F55" s="7">
        <v>4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5</v>
      </c>
      <c r="E56" s="7"/>
      <c r="F56" s="7">
        <v>5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7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7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69</v>
      </c>
      <c r="E59" s="7"/>
      <c r="F59" s="7">
        <v>69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7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7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7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7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104</v>
      </c>
      <c r="E64" s="7"/>
      <c r="F64" s="7">
        <v>101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30</v>
      </c>
      <c r="E65" s="7">
        <v>200</v>
      </c>
      <c r="F65" s="7">
        <v>153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20</v>
      </c>
      <c r="E66" s="7">
        <v>200</v>
      </c>
      <c r="F66" s="7">
        <v>162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7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7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7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7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7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7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7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7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7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7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10</v>
      </c>
      <c r="E77" s="7"/>
      <c r="F77" s="7">
        <v>10</v>
      </c>
      <c r="G77" s="6"/>
      <c r="H77" s="5" t="s">
        <v>118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7"/>
      <c r="F78" s="7">
        <v>7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5</v>
      </c>
      <c r="E79" s="7"/>
      <c r="F79" s="7">
        <v>3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7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7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7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7"/>
      <c r="F83" s="7">
        <v>0</v>
      </c>
      <c r="G83" s="6"/>
      <c r="H83" s="5" t="s">
        <v>17</v>
      </c>
    </row>
    <row r="84" spans="1:8" ht="20.100000000000001" customHeight="1">
      <c r="A84" s="6">
        <v>82</v>
      </c>
      <c r="B84" s="10" t="s">
        <v>123</v>
      </c>
      <c r="C84" s="6" t="s">
        <v>124</v>
      </c>
      <c r="D84" s="7">
        <v>6004</v>
      </c>
      <c r="E84" s="7"/>
      <c r="F84" s="7">
        <v>5904</v>
      </c>
      <c r="H84" s="5" t="s">
        <v>17</v>
      </c>
    </row>
    <row r="85" spans="1:8" ht="20.100000000000001" customHeight="1">
      <c r="A85" s="6">
        <v>83</v>
      </c>
      <c r="B85" s="6" t="s">
        <v>72</v>
      </c>
      <c r="C85" s="13" t="s">
        <v>73</v>
      </c>
      <c r="D85" s="7">
        <v>50</v>
      </c>
      <c r="E85" s="7"/>
      <c r="F85" s="7">
        <v>50</v>
      </c>
    </row>
    <row r="86" spans="1:8" ht="20.100000000000001" customHeight="1">
      <c r="A86" s="6">
        <v>84</v>
      </c>
      <c r="B86" s="6" t="s">
        <v>72</v>
      </c>
      <c r="C86" s="13" t="s">
        <v>74</v>
      </c>
      <c r="D86" s="7">
        <v>50</v>
      </c>
      <c r="E86" s="7"/>
      <c r="F86" s="7">
        <v>50</v>
      </c>
    </row>
    <row r="87" spans="1:8" ht="20.100000000000001" customHeight="1">
      <c r="A87" s="6">
        <v>85</v>
      </c>
      <c r="B87" s="6" t="s">
        <v>72</v>
      </c>
      <c r="C87" s="13" t="s">
        <v>75</v>
      </c>
      <c r="D87" s="7">
        <v>50</v>
      </c>
      <c r="E87" s="7"/>
      <c r="F87" s="7">
        <v>42</v>
      </c>
    </row>
    <row r="88" spans="1:8" ht="20.100000000000001" customHeight="1">
      <c r="A88" s="6">
        <v>86</v>
      </c>
      <c r="B88" s="6" t="s">
        <v>72</v>
      </c>
      <c r="C88" s="14" t="s">
        <v>156</v>
      </c>
      <c r="D88" s="7">
        <v>108</v>
      </c>
      <c r="E88" s="7"/>
      <c r="F88" s="7">
        <v>106</v>
      </c>
    </row>
  </sheetData>
  <mergeCells count="4">
    <mergeCell ref="A1:A2"/>
    <mergeCell ref="B1:B2"/>
    <mergeCell ref="C1:C2"/>
    <mergeCell ref="E1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84C8-78C3-4E28-A4B0-D57BA24A9B10}">
  <sheetPr>
    <tabColor rgb="FFFFFF00"/>
  </sheetPr>
  <dimension ref="A1:H84"/>
  <sheetViews>
    <sheetView topLeftCell="A25" workbookViewId="0">
      <selection activeCell="E69" sqref="E69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4" width="20.7109375" style="5" customWidth="1"/>
    <col min="5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31" t="s">
        <v>0</v>
      </c>
      <c r="B1" s="31" t="s">
        <v>1</v>
      </c>
      <c r="C1" s="31" t="s">
        <v>2</v>
      </c>
      <c r="D1" s="4" t="s">
        <v>3</v>
      </c>
      <c r="E1" s="33" t="s">
        <v>4</v>
      </c>
      <c r="F1" s="4" t="s">
        <v>5</v>
      </c>
      <c r="G1" s="4" t="s">
        <v>6</v>
      </c>
    </row>
    <row r="2" spans="1:8" ht="20.100000000000001" customHeight="1">
      <c r="A2" s="32"/>
      <c r="B2" s="32"/>
      <c r="C2" s="32"/>
      <c r="D2" s="11" t="s">
        <v>157</v>
      </c>
      <c r="E2" s="34"/>
      <c r="F2" s="12" t="s">
        <v>8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7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7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7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8</v>
      </c>
      <c r="E6" s="7"/>
      <c r="F6" s="7">
        <v>8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23</v>
      </c>
      <c r="E7" s="7">
        <v>100</v>
      </c>
      <c r="F7" s="7">
        <v>15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2900</v>
      </c>
      <c r="E8" s="7"/>
      <c r="F8" s="7">
        <v>2900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7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7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</v>
      </c>
      <c r="E11" s="7"/>
      <c r="F11" s="7">
        <v>500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2460</v>
      </c>
      <c r="E12" s="7"/>
      <c r="F12" s="7">
        <v>2460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2430</v>
      </c>
      <c r="E13" s="7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2500</v>
      </c>
      <c r="E14" s="7"/>
      <c r="F14" s="7">
        <v>2000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7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472</v>
      </c>
      <c r="E16" s="7"/>
      <c r="F16" s="7">
        <v>472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7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83</v>
      </c>
      <c r="E18" s="7"/>
      <c r="F18" s="7">
        <v>78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17</v>
      </c>
      <c r="E19" s="7"/>
      <c r="F19" s="7">
        <v>16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7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7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5</v>
      </c>
      <c r="E22" s="7"/>
      <c r="F22" s="7">
        <v>5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0</v>
      </c>
      <c r="E23" s="7"/>
      <c r="F23" s="7">
        <v>0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6</v>
      </c>
      <c r="E24" s="7"/>
      <c r="F24" s="7">
        <v>6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0</v>
      </c>
      <c r="E25" s="9"/>
      <c r="F25" s="7">
        <v>0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7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7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7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7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7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7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0</v>
      </c>
      <c r="E32" s="7">
        <v>400</v>
      </c>
      <c r="F32" s="7">
        <v>0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0</v>
      </c>
      <c r="E33" s="7"/>
      <c r="F33" s="7">
        <v>0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48</v>
      </c>
      <c r="E34" s="7"/>
      <c r="F34" s="7">
        <v>48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285</v>
      </c>
      <c r="E35" s="7"/>
      <c r="F35" s="7">
        <v>285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428</v>
      </c>
      <c r="E36" s="7"/>
      <c r="F36" s="7">
        <v>428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155</v>
      </c>
      <c r="E37" s="7"/>
      <c r="F37" s="7">
        <v>155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>
        <v>178</v>
      </c>
      <c r="E38" s="7"/>
      <c r="F38" s="7">
        <v>178</v>
      </c>
      <c r="G38" s="6"/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192</v>
      </c>
      <c r="E39" s="7"/>
      <c r="F39" s="7">
        <v>192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100</v>
      </c>
      <c r="E40" s="7"/>
      <c r="F40" s="7">
        <v>100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40</v>
      </c>
      <c r="E41" s="7"/>
      <c r="F41" s="7">
        <v>40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71</v>
      </c>
      <c r="E42" s="7"/>
      <c r="F42" s="7">
        <v>71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72</v>
      </c>
      <c r="E43" s="7"/>
      <c r="F43" s="7">
        <v>72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0</v>
      </c>
      <c r="E44" s="7">
        <v>200</v>
      </c>
      <c r="F44" s="7">
        <v>196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7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7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7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7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7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624</v>
      </c>
      <c r="E50" s="7"/>
      <c r="F50" s="7">
        <v>494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386</v>
      </c>
      <c r="E51" s="7"/>
      <c r="F51" s="7">
        <v>386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104</v>
      </c>
      <c r="E52" s="7"/>
      <c r="F52" s="7">
        <v>58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5</v>
      </c>
      <c r="E53" s="7"/>
      <c r="F53" s="7">
        <v>5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0</v>
      </c>
      <c r="E54" s="7"/>
      <c r="F54" s="7">
        <v>0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4</v>
      </c>
      <c r="E55" s="7"/>
      <c r="F55" s="7">
        <v>4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5</v>
      </c>
      <c r="E56" s="7"/>
      <c r="F56" s="7">
        <v>5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7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7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69</v>
      </c>
      <c r="E59" s="7"/>
      <c r="F59" s="7">
        <v>69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7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7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7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7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104</v>
      </c>
      <c r="E64" s="7"/>
      <c r="F64" s="7">
        <v>104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53</v>
      </c>
      <c r="E65" s="7"/>
      <c r="F65" s="7">
        <v>30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67</v>
      </c>
      <c r="E66" s="7"/>
      <c r="F66" s="7">
        <v>20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7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7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7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7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7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7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7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7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7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7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0</v>
      </c>
      <c r="E77" s="7">
        <v>10</v>
      </c>
      <c r="F77" s="7">
        <v>10</v>
      </c>
      <c r="G77" s="6"/>
      <c r="H77" s="5" t="s">
        <v>118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7"/>
      <c r="F78" s="7">
        <v>7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6</v>
      </c>
      <c r="E79" s="7"/>
      <c r="F79" s="7">
        <v>5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7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7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7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7"/>
      <c r="F83" s="7">
        <v>0</v>
      </c>
      <c r="G83" s="6"/>
      <c r="H83" s="5" t="s">
        <v>17</v>
      </c>
    </row>
    <row r="84" spans="1:8" ht="20.100000000000001" customHeight="1">
      <c r="A84" s="6">
        <v>82</v>
      </c>
      <c r="B84" s="10" t="s">
        <v>123</v>
      </c>
      <c r="C84" s="6" t="s">
        <v>124</v>
      </c>
      <c r="D84" s="7">
        <v>2797</v>
      </c>
      <c r="E84" s="7">
        <v>2500</v>
      </c>
      <c r="F84" s="7">
        <v>6004</v>
      </c>
      <c r="H84" s="5" t="s">
        <v>17</v>
      </c>
    </row>
  </sheetData>
  <mergeCells count="4">
    <mergeCell ref="A1:A2"/>
    <mergeCell ref="B1:B2"/>
    <mergeCell ref="C1:C2"/>
    <mergeCell ref="E1:E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31B1-878B-47D4-A434-68669B84D953}">
  <sheetPr>
    <tabColor rgb="FFFFFF00"/>
  </sheetPr>
  <dimension ref="A1:H84"/>
  <sheetViews>
    <sheetView topLeftCell="A19" workbookViewId="0">
      <selection activeCell="E47" sqref="E47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4" width="20.7109375" style="5" customWidth="1"/>
    <col min="5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31" t="s">
        <v>0</v>
      </c>
      <c r="B1" s="31" t="s">
        <v>1</v>
      </c>
      <c r="C1" s="31" t="s">
        <v>2</v>
      </c>
      <c r="D1" s="4" t="s">
        <v>3</v>
      </c>
      <c r="E1" s="33" t="s">
        <v>4</v>
      </c>
      <c r="F1" s="4" t="s">
        <v>5</v>
      </c>
      <c r="G1" s="4" t="s">
        <v>6</v>
      </c>
    </row>
    <row r="2" spans="1:8" ht="20.100000000000001" customHeight="1">
      <c r="A2" s="32"/>
      <c r="B2" s="32"/>
      <c r="C2" s="32"/>
      <c r="D2" s="11" t="s">
        <v>271</v>
      </c>
      <c r="E2" s="34"/>
      <c r="F2" s="12" t="s">
        <v>157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7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7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7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13</v>
      </c>
      <c r="E6" s="7"/>
      <c r="F6" s="7">
        <v>8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100</v>
      </c>
      <c r="E7" s="7">
        <v>100</v>
      </c>
      <c r="F7" s="7">
        <v>23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2940</v>
      </c>
      <c r="E8" s="7"/>
      <c r="F8" s="7">
        <v>2900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7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7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</v>
      </c>
      <c r="E11" s="7"/>
      <c r="F11" s="7">
        <v>500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2480</v>
      </c>
      <c r="E12" s="7"/>
      <c r="F12" s="7">
        <v>2460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2430</v>
      </c>
      <c r="E13" s="7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2000</v>
      </c>
      <c r="E14" s="7"/>
      <c r="F14" s="7">
        <v>2500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7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492</v>
      </c>
      <c r="E16" s="7"/>
      <c r="F16" s="7">
        <v>472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7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124</v>
      </c>
      <c r="E18" s="7"/>
      <c r="F18" s="7">
        <v>83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17</v>
      </c>
      <c r="E19" s="7"/>
      <c r="F19" s="7">
        <v>17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7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7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10</v>
      </c>
      <c r="E22" s="7"/>
      <c r="F22" s="7">
        <v>5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0</v>
      </c>
      <c r="E23" s="7"/>
      <c r="F23" s="7">
        <v>0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7</v>
      </c>
      <c r="E24" s="7"/>
      <c r="F24" s="7">
        <v>6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0</v>
      </c>
      <c r="E25" s="9"/>
      <c r="F25" s="7">
        <v>0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7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7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7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7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7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7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457</v>
      </c>
      <c r="E32" s="7">
        <v>300</v>
      </c>
      <c r="F32" s="7">
        <v>0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204</v>
      </c>
      <c r="E33" s="7"/>
      <c r="F33" s="7">
        <v>0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203</v>
      </c>
      <c r="E34" s="7"/>
      <c r="F34" s="7">
        <v>48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740</v>
      </c>
      <c r="E35" s="7"/>
      <c r="F35" s="7">
        <v>285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428</v>
      </c>
      <c r="E36" s="7"/>
      <c r="F36" s="7">
        <v>428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155</v>
      </c>
      <c r="E37" s="7"/>
      <c r="F37" s="7">
        <v>155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>
        <v>178</v>
      </c>
      <c r="E38" s="7"/>
      <c r="F38" s="7">
        <v>178</v>
      </c>
      <c r="G38" s="6"/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192</v>
      </c>
      <c r="E39" s="7"/>
      <c r="F39" s="7">
        <v>192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100</v>
      </c>
      <c r="E40" s="7"/>
      <c r="F40" s="7">
        <v>100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48</v>
      </c>
      <c r="E41" s="7"/>
      <c r="F41" s="7">
        <v>40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71</v>
      </c>
      <c r="E42" s="7"/>
      <c r="F42" s="7">
        <v>71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127</v>
      </c>
      <c r="E43" s="7"/>
      <c r="F43" s="7">
        <v>72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602</v>
      </c>
      <c r="E44" s="7">
        <v>300</v>
      </c>
      <c r="F44" s="7">
        <v>0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7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7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7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7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7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635</v>
      </c>
      <c r="E50" s="7"/>
      <c r="F50" s="7">
        <v>624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414</v>
      </c>
      <c r="E51" s="7"/>
      <c r="F51" s="7">
        <v>386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30</v>
      </c>
      <c r="E52" s="7">
        <v>125</v>
      </c>
      <c r="F52" s="7">
        <v>104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5</v>
      </c>
      <c r="E53" s="7"/>
      <c r="F53" s="7">
        <v>5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0</v>
      </c>
      <c r="E54" s="7"/>
      <c r="F54" s="7">
        <v>0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4</v>
      </c>
      <c r="E55" s="7"/>
      <c r="F55" s="7">
        <v>4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5</v>
      </c>
      <c r="E56" s="7"/>
      <c r="F56" s="7">
        <v>5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7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7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69</v>
      </c>
      <c r="E59" s="7"/>
      <c r="F59" s="7">
        <v>69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7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7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7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7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120</v>
      </c>
      <c r="E64" s="7"/>
      <c r="F64" s="7">
        <v>104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229</v>
      </c>
      <c r="E65" s="7"/>
      <c r="F65" s="7">
        <v>53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171</v>
      </c>
      <c r="E66" s="7"/>
      <c r="F66" s="7">
        <v>67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7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7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7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7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7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7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7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7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7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7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3</v>
      </c>
      <c r="E77" s="7"/>
      <c r="F77" s="7">
        <v>0</v>
      </c>
      <c r="G77" s="6"/>
      <c r="H77" s="5" t="s">
        <v>17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7"/>
      <c r="F78" s="7">
        <v>7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7</v>
      </c>
      <c r="E79" s="7"/>
      <c r="F79" s="7">
        <v>6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7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7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7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7"/>
      <c r="F83" s="7">
        <v>0</v>
      </c>
      <c r="G83" s="6"/>
      <c r="H83" s="5" t="s">
        <v>17</v>
      </c>
    </row>
    <row r="84" spans="1:8" ht="20.100000000000001" customHeight="1">
      <c r="A84" s="6">
        <v>82</v>
      </c>
      <c r="B84" s="10" t="s">
        <v>123</v>
      </c>
      <c r="C84" s="6" t="s">
        <v>124</v>
      </c>
      <c r="D84" s="7">
        <v>3415</v>
      </c>
      <c r="E84" s="7"/>
      <c r="F84" s="7">
        <v>2797</v>
      </c>
      <c r="H84" s="5" t="s">
        <v>17</v>
      </c>
    </row>
  </sheetData>
  <mergeCells count="4">
    <mergeCell ref="B1:B2"/>
    <mergeCell ref="C1:C2"/>
    <mergeCell ref="E1:E2"/>
    <mergeCell ref="A1:A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7531-DC5F-4F25-8C6C-FA823BE325F9}">
  <sheetPr>
    <tabColor rgb="FFFFFF00"/>
  </sheetPr>
  <dimension ref="A1:H84"/>
  <sheetViews>
    <sheetView workbookViewId="0">
      <selection activeCell="E7" sqref="E7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4" width="20.7109375" style="5" customWidth="1"/>
    <col min="5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272</v>
      </c>
      <c r="F1" s="4" t="s">
        <v>5</v>
      </c>
      <c r="G1" s="4" t="s">
        <v>6</v>
      </c>
    </row>
    <row r="2" spans="1:8" ht="20.100000000000001" customHeight="1">
      <c r="A2" s="9"/>
      <c r="B2" s="9"/>
      <c r="C2" s="9"/>
      <c r="D2" s="9" t="s">
        <v>273</v>
      </c>
      <c r="E2" s="9"/>
      <c r="F2" s="9" t="s">
        <v>271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7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7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7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13</v>
      </c>
      <c r="E6" s="7"/>
      <c r="F6" s="7">
        <v>13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75</v>
      </c>
      <c r="E7" s="7">
        <v>100</v>
      </c>
      <c r="F7" s="7">
        <v>100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2980</v>
      </c>
      <c r="E8" s="7"/>
      <c r="F8" s="7">
        <v>2940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7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7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</v>
      </c>
      <c r="E11" s="7"/>
      <c r="F11" s="7">
        <v>500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2480</v>
      </c>
      <c r="E12" s="7"/>
      <c r="F12" s="7">
        <v>2480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2430</v>
      </c>
      <c r="E13" s="7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2000</v>
      </c>
      <c r="E14" s="7"/>
      <c r="F14" s="7">
        <v>2000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7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492</v>
      </c>
      <c r="E16" s="7"/>
      <c r="F16" s="7">
        <v>492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7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124</v>
      </c>
      <c r="E18" s="7"/>
      <c r="F18" s="7">
        <v>124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17</v>
      </c>
      <c r="E19" s="7"/>
      <c r="F19" s="7">
        <v>17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7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7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5</v>
      </c>
      <c r="E22" s="7">
        <v>5</v>
      </c>
      <c r="F22" s="7">
        <v>10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0</v>
      </c>
      <c r="E23" s="7"/>
      <c r="F23" s="7">
        <v>0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7</v>
      </c>
      <c r="E24" s="7"/>
      <c r="F24" s="7">
        <v>7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0</v>
      </c>
      <c r="E25" s="9"/>
      <c r="F25" s="7">
        <v>0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7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7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7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7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7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7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457</v>
      </c>
      <c r="E32" s="7"/>
      <c r="F32" s="7">
        <v>457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204</v>
      </c>
      <c r="E33" s="7"/>
      <c r="F33" s="7">
        <v>204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203</v>
      </c>
      <c r="E34" s="7"/>
      <c r="F34" s="7">
        <v>203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740</v>
      </c>
      <c r="E35" s="7"/>
      <c r="F35" s="7">
        <v>740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428</v>
      </c>
      <c r="E36" s="7"/>
      <c r="F36" s="7">
        <v>428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155</v>
      </c>
      <c r="E37" s="7"/>
      <c r="F37" s="7">
        <v>155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>
        <v>178</v>
      </c>
      <c r="E38" s="7"/>
      <c r="F38" s="7">
        <v>178</v>
      </c>
      <c r="G38" s="6"/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192</v>
      </c>
      <c r="E39" s="7"/>
      <c r="F39" s="7">
        <v>192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100</v>
      </c>
      <c r="E40" s="7"/>
      <c r="F40" s="7">
        <v>100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48</v>
      </c>
      <c r="E41" s="7"/>
      <c r="F41" s="7">
        <v>48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71</v>
      </c>
      <c r="E42" s="7"/>
      <c r="F42" s="7">
        <v>71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127</v>
      </c>
      <c r="E43" s="7"/>
      <c r="F43" s="7">
        <v>127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602</v>
      </c>
      <c r="E44" s="7"/>
      <c r="F44" s="7">
        <v>602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7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7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7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7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7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671</v>
      </c>
      <c r="E50" s="7"/>
      <c r="F50" s="7">
        <v>635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417</v>
      </c>
      <c r="E51" s="7"/>
      <c r="F51" s="7">
        <v>414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151</v>
      </c>
      <c r="E52" s="7">
        <v>375</v>
      </c>
      <c r="F52" s="7">
        <v>30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5</v>
      </c>
      <c r="E53" s="7"/>
      <c r="F53" s="7">
        <v>5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0</v>
      </c>
      <c r="E54" s="7"/>
      <c r="F54" s="7">
        <v>0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4</v>
      </c>
      <c r="E55" s="7"/>
      <c r="F55" s="7">
        <v>4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5</v>
      </c>
      <c r="E56" s="7"/>
      <c r="F56" s="7">
        <v>5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7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7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69</v>
      </c>
      <c r="E59" s="7"/>
      <c r="F59" s="7">
        <v>69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7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7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7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7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129</v>
      </c>
      <c r="E64" s="7"/>
      <c r="F64" s="7">
        <v>120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238</v>
      </c>
      <c r="E65" s="7"/>
      <c r="F65" s="7">
        <v>229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228</v>
      </c>
      <c r="E66" s="7"/>
      <c r="F66" s="7">
        <v>171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7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7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7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7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7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7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7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7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7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7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5</v>
      </c>
      <c r="E77" s="7"/>
      <c r="F77" s="7">
        <v>3</v>
      </c>
      <c r="G77" s="6"/>
      <c r="H77" s="5" t="s">
        <v>17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7"/>
      <c r="F78" s="7">
        <v>7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2</v>
      </c>
      <c r="E79" s="7">
        <v>6</v>
      </c>
      <c r="F79" s="7">
        <v>7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7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7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7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7"/>
      <c r="F83" s="7">
        <v>0</v>
      </c>
      <c r="G83" s="6"/>
      <c r="H83" s="5" t="s">
        <v>17</v>
      </c>
    </row>
    <row r="84" spans="1:8" ht="20.100000000000001" customHeight="1">
      <c r="A84" s="6">
        <v>82</v>
      </c>
      <c r="B84" s="10" t="s">
        <v>123</v>
      </c>
      <c r="C84" s="6" t="s">
        <v>124</v>
      </c>
      <c r="D84" s="7">
        <v>1125</v>
      </c>
      <c r="E84" s="7">
        <v>2500</v>
      </c>
      <c r="F84" s="7">
        <v>3415</v>
      </c>
      <c r="H84" s="5" t="s">
        <v>17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D208-D61E-4223-9793-8690BF89706E}">
  <sheetPr>
    <tabColor rgb="FFFFFF00"/>
  </sheetPr>
  <dimension ref="A1:H84"/>
  <sheetViews>
    <sheetView workbookViewId="0">
      <selection activeCell="F64" sqref="F64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4" width="20.7109375" style="5" customWidth="1"/>
    <col min="5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272</v>
      </c>
      <c r="F1" s="4" t="s">
        <v>5</v>
      </c>
      <c r="G1" s="4" t="s">
        <v>6</v>
      </c>
    </row>
    <row r="2" spans="1:8" ht="20.100000000000001" customHeight="1">
      <c r="A2" s="9"/>
      <c r="B2" s="9"/>
      <c r="C2" s="9"/>
      <c r="D2" s="9" t="s">
        <v>158</v>
      </c>
      <c r="E2" s="9"/>
      <c r="F2" s="9" t="s">
        <v>273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7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7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7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13</v>
      </c>
      <c r="E6" s="7"/>
      <c r="F6" s="7">
        <v>13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94</v>
      </c>
      <c r="E7" s="7">
        <v>100</v>
      </c>
      <c r="F7" s="7">
        <v>75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2980</v>
      </c>
      <c r="E8" s="7"/>
      <c r="F8" s="7">
        <v>2980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7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7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5000</v>
      </c>
      <c r="E11" s="7"/>
      <c r="F11" s="7">
        <v>500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2480</v>
      </c>
      <c r="E12" s="7"/>
      <c r="F12" s="7">
        <v>2480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2430</v>
      </c>
      <c r="E13" s="7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2000</v>
      </c>
      <c r="E14" s="7"/>
      <c r="F14" s="7">
        <v>2000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7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492</v>
      </c>
      <c r="E16" s="7"/>
      <c r="F16" s="7">
        <v>492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7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146</v>
      </c>
      <c r="E18" s="7"/>
      <c r="F18" s="7">
        <v>124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19</v>
      </c>
      <c r="E19" s="7"/>
      <c r="F19" s="7">
        <v>17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7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7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2</v>
      </c>
      <c r="E22" s="7">
        <v>5</v>
      </c>
      <c r="F22" s="7">
        <v>5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3</v>
      </c>
      <c r="E23" s="7"/>
      <c r="F23" s="7">
        <v>0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3</v>
      </c>
      <c r="E24" s="7">
        <v>5</v>
      </c>
      <c r="F24" s="7">
        <v>7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1</v>
      </c>
      <c r="E25" s="9"/>
      <c r="F25" s="7">
        <v>0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7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7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7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7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7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7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563</v>
      </c>
      <c r="E32" s="7"/>
      <c r="F32" s="7">
        <v>457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204</v>
      </c>
      <c r="E33" s="7"/>
      <c r="F33" s="7">
        <v>204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203</v>
      </c>
      <c r="E34" s="7"/>
      <c r="F34" s="7">
        <v>203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740</v>
      </c>
      <c r="E35" s="7"/>
      <c r="F35" s="7">
        <v>740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431</v>
      </c>
      <c r="E36" s="7"/>
      <c r="F36" s="7">
        <v>428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155</v>
      </c>
      <c r="E37" s="7"/>
      <c r="F37" s="7">
        <v>155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>
        <v>178</v>
      </c>
      <c r="E38" s="7"/>
      <c r="F38" s="7">
        <v>178</v>
      </c>
      <c r="G38" s="6"/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192</v>
      </c>
      <c r="E39" s="7"/>
      <c r="F39" s="7">
        <v>192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100</v>
      </c>
      <c r="E40" s="7"/>
      <c r="F40" s="7">
        <v>100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50</v>
      </c>
      <c r="E41" s="7"/>
      <c r="F41" s="7">
        <v>48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71</v>
      </c>
      <c r="E42" s="7"/>
      <c r="F42" s="7">
        <v>71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161</v>
      </c>
      <c r="E43" s="7"/>
      <c r="F43" s="7">
        <v>127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678</v>
      </c>
      <c r="E44" s="7"/>
      <c r="F44" s="7">
        <v>602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7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7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7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7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7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432</v>
      </c>
      <c r="E50" s="7">
        <v>250</v>
      </c>
      <c r="F50" s="7">
        <v>671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196</v>
      </c>
      <c r="E51" s="7">
        <v>250</v>
      </c>
      <c r="F51" s="7">
        <v>417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128</v>
      </c>
      <c r="E52" s="7">
        <v>200</v>
      </c>
      <c r="F52" s="7">
        <v>151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4</v>
      </c>
      <c r="E53" s="7">
        <v>5</v>
      </c>
      <c r="F53" s="7">
        <v>5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5</v>
      </c>
      <c r="E54" s="7"/>
      <c r="F54" s="7">
        <v>0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11</v>
      </c>
      <c r="E55" s="7"/>
      <c r="F55" s="7">
        <v>4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0</v>
      </c>
      <c r="E56" s="7"/>
      <c r="F56" s="7">
        <v>5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7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7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117</v>
      </c>
      <c r="E59" s="7"/>
      <c r="F59" s="7">
        <v>69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7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7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7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7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133</v>
      </c>
      <c r="E64" s="7"/>
      <c r="F64" s="7">
        <v>129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318</v>
      </c>
      <c r="E65" s="7"/>
      <c r="F65" s="7">
        <v>238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345</v>
      </c>
      <c r="E66" s="7"/>
      <c r="F66" s="7">
        <v>228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7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7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7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7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7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7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7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7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7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7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4</v>
      </c>
      <c r="E77" s="7">
        <v>5</v>
      </c>
      <c r="F77" s="7">
        <v>5</v>
      </c>
      <c r="G77" s="6"/>
      <c r="H77" s="5" t="s">
        <v>17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7"/>
      <c r="F78" s="7">
        <v>7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7</v>
      </c>
      <c r="E79" s="7"/>
      <c r="F79" s="7">
        <v>2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7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7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7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7"/>
      <c r="F83" s="7">
        <v>0</v>
      </c>
      <c r="G83" s="6"/>
      <c r="H83" s="5" t="s">
        <v>17</v>
      </c>
    </row>
    <row r="84" spans="1:8" ht="20.100000000000001" customHeight="1">
      <c r="A84" s="6">
        <v>82</v>
      </c>
      <c r="B84" s="10" t="s">
        <v>123</v>
      </c>
      <c r="C84" s="6" t="s">
        <v>124</v>
      </c>
      <c r="D84" s="7">
        <v>2500</v>
      </c>
      <c r="E84" s="7"/>
      <c r="F84" s="7">
        <v>1125</v>
      </c>
      <c r="H84" s="5" t="s">
        <v>17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382A-D121-41E0-BB2C-AF2A1EC32F0D}">
  <sheetPr>
    <tabColor rgb="FFFFFF00"/>
  </sheetPr>
  <dimension ref="A1:H83"/>
  <sheetViews>
    <sheetView workbookViewId="0">
      <selection activeCell="D22" sqref="D22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5" width="20.7109375" style="5" customWidth="1"/>
    <col min="6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272</v>
      </c>
      <c r="F1" s="4" t="s">
        <v>5</v>
      </c>
      <c r="G1" s="4" t="s">
        <v>6</v>
      </c>
    </row>
    <row r="2" spans="1:8" ht="20.100000000000001" customHeight="1">
      <c r="A2" s="9"/>
      <c r="B2" s="9"/>
      <c r="C2" s="9"/>
      <c r="D2" s="9" t="s">
        <v>274</v>
      </c>
      <c r="E2" s="9"/>
      <c r="F2" s="9" t="s">
        <v>275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6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6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6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13</v>
      </c>
      <c r="E6" s="6"/>
      <c r="F6" s="7">
        <v>13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124</v>
      </c>
      <c r="E7" s="6">
        <v>200</v>
      </c>
      <c r="F7" s="7">
        <v>94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2980</v>
      </c>
      <c r="E8" s="6"/>
      <c r="F8" s="7">
        <v>2980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6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6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5000</v>
      </c>
      <c r="E11" s="6"/>
      <c r="F11" s="7">
        <v>5000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2480</v>
      </c>
      <c r="E12" s="6"/>
      <c r="F12" s="7">
        <v>2480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3080</v>
      </c>
      <c r="E13" s="6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2000</v>
      </c>
      <c r="E14" s="6"/>
      <c r="F14" s="7">
        <v>2000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6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492</v>
      </c>
      <c r="E16" s="6"/>
      <c r="F16" s="7">
        <v>492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6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146</v>
      </c>
      <c r="E18" s="6"/>
      <c r="F18" s="7">
        <v>146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19</v>
      </c>
      <c r="E19" s="6"/>
      <c r="F19" s="7">
        <v>19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6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6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4</v>
      </c>
      <c r="E22" s="6"/>
      <c r="F22" s="7">
        <v>2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0</v>
      </c>
      <c r="E23" s="6">
        <v>5</v>
      </c>
      <c r="F23" s="7">
        <v>3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0</v>
      </c>
      <c r="E24" s="6">
        <v>5</v>
      </c>
      <c r="F24" s="7">
        <v>3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1</v>
      </c>
      <c r="E25" s="6">
        <v>5</v>
      </c>
      <c r="F25" s="7">
        <v>1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6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6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6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6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6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6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73</v>
      </c>
      <c r="E32" s="6">
        <v>1000</v>
      </c>
      <c r="F32" s="7">
        <v>563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159</v>
      </c>
      <c r="E33" s="6">
        <v>200</v>
      </c>
      <c r="F33" s="7">
        <v>204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348</v>
      </c>
      <c r="E34" s="6">
        <v>600</v>
      </c>
      <c r="F34" s="7">
        <v>203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256</v>
      </c>
      <c r="E35" s="6">
        <v>500</v>
      </c>
      <c r="F35" s="7">
        <v>740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131</v>
      </c>
      <c r="E36" s="6">
        <v>300</v>
      </c>
      <c r="F36" s="7">
        <v>431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55</v>
      </c>
      <c r="E37" s="6">
        <v>100</v>
      </c>
      <c r="F37" s="7">
        <v>155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/>
      <c r="E38" s="6"/>
      <c r="F38" s="7">
        <v>178</v>
      </c>
      <c r="G38" s="6"/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75</v>
      </c>
      <c r="E39" s="6">
        <v>100</v>
      </c>
      <c r="F39" s="7">
        <v>192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192</v>
      </c>
      <c r="E40" s="6"/>
      <c r="F40" s="7">
        <v>100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50</v>
      </c>
      <c r="E41" s="6"/>
      <c r="F41" s="7">
        <v>50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77</v>
      </c>
      <c r="E42" s="6"/>
      <c r="F42" s="7">
        <v>71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97</v>
      </c>
      <c r="E43" s="6">
        <v>200</v>
      </c>
      <c r="F43" s="7">
        <v>161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662</v>
      </c>
      <c r="E44" s="6">
        <v>1000</v>
      </c>
      <c r="F44" s="7">
        <v>678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6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6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6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6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6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750</v>
      </c>
      <c r="E50" s="6"/>
      <c r="F50" s="7">
        <v>432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201</v>
      </c>
      <c r="E51" s="6"/>
      <c r="F51" s="7">
        <v>196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277</v>
      </c>
      <c r="E52" s="6"/>
      <c r="F52" s="7">
        <v>128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3</v>
      </c>
      <c r="E53" s="6">
        <v>5</v>
      </c>
      <c r="F53" s="7">
        <v>4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3</v>
      </c>
      <c r="E54" s="6">
        <v>5</v>
      </c>
      <c r="F54" s="7">
        <v>5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6</v>
      </c>
      <c r="E55" s="6">
        <v>5</v>
      </c>
      <c r="F55" s="7">
        <v>11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0</v>
      </c>
      <c r="E56" s="6"/>
      <c r="F56" s="7">
        <v>0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6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6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117</v>
      </c>
      <c r="E59" s="6"/>
      <c r="F59" s="7">
        <v>117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6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6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6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6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133</v>
      </c>
      <c r="E64" s="6"/>
      <c r="F64" s="7">
        <v>133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318</v>
      </c>
      <c r="E65" s="6"/>
      <c r="F65" s="7">
        <v>318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170</v>
      </c>
      <c r="E66" s="6">
        <v>2</v>
      </c>
      <c r="F66" s="7">
        <v>345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6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6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6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6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6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6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6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6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6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6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4</v>
      </c>
      <c r="E77" s="6"/>
      <c r="F77" s="7">
        <v>4</v>
      </c>
      <c r="G77" s="6"/>
      <c r="H77" s="5" t="s">
        <v>17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6"/>
      <c r="F78" s="7">
        <v>7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7</v>
      </c>
      <c r="E79" s="6"/>
      <c r="F79" s="7">
        <v>7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6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6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6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6"/>
      <c r="F83" s="7">
        <v>0</v>
      </c>
      <c r="G83" s="6"/>
      <c r="H83" s="5" t="s">
        <v>17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6817-3E64-4C61-B4BF-973E6CA0E08E}">
  <dimension ref="A1:C150"/>
  <sheetViews>
    <sheetView workbookViewId="0">
      <selection activeCell="C140" sqref="C140"/>
    </sheetView>
  </sheetViews>
  <sheetFormatPr defaultRowHeight="15"/>
  <cols>
    <col min="2" max="2" width="26" bestFit="1" customWidth="1"/>
    <col min="3" max="3" width="34.28515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>
        <v>1</v>
      </c>
      <c r="B2" s="3" t="s">
        <v>163</v>
      </c>
      <c r="C2" s="3" t="s">
        <v>164</v>
      </c>
    </row>
    <row r="3" spans="1:3">
      <c r="A3" s="3">
        <v>2</v>
      </c>
      <c r="B3" s="3" t="s">
        <v>165</v>
      </c>
      <c r="C3" s="3" t="s">
        <v>166</v>
      </c>
    </row>
    <row r="4" spans="1:3">
      <c r="A4" s="3">
        <v>3</v>
      </c>
      <c r="B4" s="3" t="s">
        <v>167</v>
      </c>
      <c r="C4" s="3" t="s">
        <v>168</v>
      </c>
    </row>
    <row r="5" spans="1:3">
      <c r="A5" s="3">
        <v>4</v>
      </c>
      <c r="B5" s="3" t="s">
        <v>169</v>
      </c>
      <c r="C5" s="3" t="s">
        <v>11</v>
      </c>
    </row>
    <row r="6" spans="1:3">
      <c r="A6" s="3">
        <v>5</v>
      </c>
      <c r="B6" s="3" t="s">
        <v>170</v>
      </c>
      <c r="C6" s="3" t="s">
        <v>14</v>
      </c>
    </row>
    <row r="7" spans="1:3">
      <c r="A7" s="2">
        <v>6</v>
      </c>
      <c r="B7" s="2" t="s">
        <v>276</v>
      </c>
      <c r="C7" s="2" t="s">
        <v>277</v>
      </c>
    </row>
    <row r="8" spans="1:3">
      <c r="A8" s="3">
        <v>7</v>
      </c>
      <c r="B8" s="3" t="s">
        <v>171</v>
      </c>
      <c r="C8" s="3" t="s">
        <v>16</v>
      </c>
    </row>
    <row r="9" spans="1:3">
      <c r="A9" s="3">
        <v>8</v>
      </c>
      <c r="B9" s="3" t="s">
        <v>172</v>
      </c>
      <c r="C9" s="3" t="s">
        <v>19</v>
      </c>
    </row>
    <row r="10" spans="1:3">
      <c r="A10" s="3">
        <v>9</v>
      </c>
      <c r="B10" s="3" t="s">
        <v>173</v>
      </c>
      <c r="C10" s="3" t="s">
        <v>21</v>
      </c>
    </row>
    <row r="11" spans="1:3">
      <c r="A11" s="3">
        <v>10</v>
      </c>
      <c r="B11" s="3" t="s">
        <v>174</v>
      </c>
      <c r="C11" s="3" t="s">
        <v>23</v>
      </c>
    </row>
    <row r="12" spans="1:3">
      <c r="A12" s="3">
        <v>11</v>
      </c>
      <c r="B12" s="3" t="s">
        <v>175</v>
      </c>
      <c r="C12" s="3" t="s">
        <v>25</v>
      </c>
    </row>
    <row r="13" spans="1:3">
      <c r="A13" s="3">
        <v>12</v>
      </c>
      <c r="B13" s="3" t="s">
        <v>176</v>
      </c>
      <c r="C13" s="3" t="s">
        <v>27</v>
      </c>
    </row>
    <row r="14" spans="1:3">
      <c r="A14" s="3">
        <v>13</v>
      </c>
      <c r="B14" s="3" t="s">
        <v>177</v>
      </c>
      <c r="C14" s="3" t="s">
        <v>29</v>
      </c>
    </row>
    <row r="15" spans="1:3">
      <c r="A15" s="3">
        <v>14</v>
      </c>
      <c r="B15" s="3" t="s">
        <v>178</v>
      </c>
      <c r="C15" s="3" t="s">
        <v>31</v>
      </c>
    </row>
    <row r="16" spans="1:3">
      <c r="A16" s="3">
        <v>15</v>
      </c>
      <c r="B16" s="3" t="s">
        <v>179</v>
      </c>
      <c r="C16" s="3" t="s">
        <v>33</v>
      </c>
    </row>
    <row r="17" spans="1:3">
      <c r="A17" s="3">
        <v>16</v>
      </c>
      <c r="B17" s="3" t="s">
        <v>180</v>
      </c>
      <c r="C17" s="3" t="s">
        <v>35</v>
      </c>
    </row>
    <row r="18" spans="1:3">
      <c r="A18" s="2">
        <v>17</v>
      </c>
      <c r="B18" s="2" t="s">
        <v>278</v>
      </c>
      <c r="C18" s="2" t="s">
        <v>279</v>
      </c>
    </row>
    <row r="19" spans="1:3">
      <c r="A19" s="2">
        <v>18</v>
      </c>
      <c r="B19" s="2" t="s">
        <v>280</v>
      </c>
      <c r="C19" s="2" t="s">
        <v>124</v>
      </c>
    </row>
    <row r="20" spans="1:3">
      <c r="A20" s="3">
        <v>19</v>
      </c>
      <c r="B20" s="3" t="s">
        <v>181</v>
      </c>
      <c r="C20" s="3" t="s">
        <v>37</v>
      </c>
    </row>
    <row r="21" spans="1:3">
      <c r="A21" s="2">
        <v>20</v>
      </c>
      <c r="B21" s="2" t="s">
        <v>281</v>
      </c>
      <c r="C21" s="2" t="s">
        <v>282</v>
      </c>
    </row>
    <row r="22" spans="1:3">
      <c r="A22" s="3">
        <v>21</v>
      </c>
      <c r="B22" s="3" t="s">
        <v>182</v>
      </c>
      <c r="C22" s="3" t="s">
        <v>39</v>
      </c>
    </row>
    <row r="23" spans="1:3">
      <c r="A23" s="2">
        <v>22</v>
      </c>
      <c r="B23" s="2" t="s">
        <v>283</v>
      </c>
      <c r="C23" s="2" t="s">
        <v>284</v>
      </c>
    </row>
    <row r="24" spans="1:3">
      <c r="A24" s="2">
        <v>23</v>
      </c>
      <c r="B24" s="2" t="s">
        <v>285</v>
      </c>
      <c r="C24" s="2" t="s">
        <v>286</v>
      </c>
    </row>
    <row r="25" spans="1:3">
      <c r="A25" s="2">
        <v>24</v>
      </c>
      <c r="B25" s="2" t="s">
        <v>287</v>
      </c>
      <c r="C25" s="2" t="s">
        <v>288</v>
      </c>
    </row>
    <row r="26" spans="1:3">
      <c r="A26" s="3">
        <v>25</v>
      </c>
      <c r="B26" s="3" t="s">
        <v>183</v>
      </c>
      <c r="C26" s="3" t="s">
        <v>184</v>
      </c>
    </row>
    <row r="27" spans="1:3">
      <c r="A27" s="3">
        <v>26</v>
      </c>
      <c r="B27" s="3" t="s">
        <v>185</v>
      </c>
      <c r="C27" s="3" t="s">
        <v>186</v>
      </c>
    </row>
    <row r="28" spans="1:3">
      <c r="A28" s="2">
        <v>27</v>
      </c>
      <c r="B28" s="2" t="s">
        <v>289</v>
      </c>
      <c r="C28" s="2" t="s">
        <v>290</v>
      </c>
    </row>
    <row r="29" spans="1:3">
      <c r="A29" s="2">
        <v>28</v>
      </c>
      <c r="B29" s="2" t="s">
        <v>291</v>
      </c>
      <c r="C29" s="2" t="s">
        <v>292</v>
      </c>
    </row>
    <row r="30" spans="1:3">
      <c r="A30" s="2">
        <v>29</v>
      </c>
      <c r="B30" s="2" t="s">
        <v>293</v>
      </c>
      <c r="C30" s="2" t="s">
        <v>294</v>
      </c>
    </row>
    <row r="31" spans="1:3">
      <c r="A31" s="2">
        <v>30</v>
      </c>
      <c r="B31" s="2" t="s">
        <v>295</v>
      </c>
      <c r="C31" s="2" t="s">
        <v>296</v>
      </c>
    </row>
    <row r="32" spans="1:3">
      <c r="A32" s="2">
        <v>31</v>
      </c>
      <c r="B32" s="2" t="s">
        <v>297</v>
      </c>
      <c r="C32" s="2" t="s">
        <v>298</v>
      </c>
    </row>
    <row r="33" spans="1:3">
      <c r="A33" s="3">
        <v>32</v>
      </c>
      <c r="B33" s="3" t="s">
        <v>187</v>
      </c>
      <c r="C33" s="3" t="s">
        <v>41</v>
      </c>
    </row>
    <row r="34" spans="1:3">
      <c r="A34" s="3">
        <v>33</v>
      </c>
      <c r="B34" s="3" t="s">
        <v>188</v>
      </c>
      <c r="C34" s="3" t="s">
        <v>43</v>
      </c>
    </row>
    <row r="35" spans="1:3">
      <c r="A35" s="3">
        <v>34</v>
      </c>
      <c r="B35" s="3" t="s">
        <v>189</v>
      </c>
      <c r="C35" s="3" t="s">
        <v>45</v>
      </c>
    </row>
    <row r="36" spans="1:3">
      <c r="A36" s="3">
        <v>35</v>
      </c>
      <c r="B36" s="3" t="s">
        <v>190</v>
      </c>
      <c r="C36" s="3" t="s">
        <v>47</v>
      </c>
    </row>
    <row r="37" spans="1:3">
      <c r="A37" s="3">
        <v>36</v>
      </c>
      <c r="B37" s="3" t="s">
        <v>191</v>
      </c>
      <c r="C37" s="3" t="s">
        <v>192</v>
      </c>
    </row>
    <row r="38" spans="1:3">
      <c r="A38" s="3">
        <v>37</v>
      </c>
      <c r="B38" s="3" t="s">
        <v>193</v>
      </c>
      <c r="C38" s="3" t="s">
        <v>194</v>
      </c>
    </row>
    <row r="39" spans="1:3">
      <c r="A39" s="3">
        <v>38</v>
      </c>
      <c r="B39" s="3" t="s">
        <v>195</v>
      </c>
      <c r="C39" s="3" t="s">
        <v>196</v>
      </c>
    </row>
    <row r="40" spans="1:3">
      <c r="A40" s="3">
        <v>39</v>
      </c>
      <c r="B40" s="3" t="s">
        <v>197</v>
      </c>
      <c r="C40" s="3" t="s">
        <v>198</v>
      </c>
    </row>
    <row r="41" spans="1:3">
      <c r="A41" s="3">
        <v>40</v>
      </c>
      <c r="B41" s="3" t="s">
        <v>199</v>
      </c>
      <c r="C41" s="3" t="s">
        <v>200</v>
      </c>
    </row>
    <row r="42" spans="1:3">
      <c r="A42" s="3">
        <v>41</v>
      </c>
      <c r="B42" s="3" t="s">
        <v>201</v>
      </c>
      <c r="C42" s="3" t="s">
        <v>202</v>
      </c>
    </row>
    <row r="43" spans="1:3">
      <c r="A43" s="3">
        <v>42</v>
      </c>
      <c r="B43" s="3" t="s">
        <v>203</v>
      </c>
      <c r="C43" s="3" t="s">
        <v>49</v>
      </c>
    </row>
    <row r="44" spans="1:3">
      <c r="A44" s="3">
        <v>43</v>
      </c>
      <c r="B44" s="3" t="s">
        <v>204</v>
      </c>
      <c r="C44" s="3" t="s">
        <v>55</v>
      </c>
    </row>
    <row r="45" spans="1:3">
      <c r="A45" s="3">
        <v>44</v>
      </c>
      <c r="B45" s="3" t="s">
        <v>205</v>
      </c>
      <c r="C45" s="3" t="s">
        <v>57</v>
      </c>
    </row>
    <row r="46" spans="1:3">
      <c r="A46" s="3">
        <v>45</v>
      </c>
      <c r="B46" s="3" t="s">
        <v>206</v>
      </c>
      <c r="C46" s="3" t="s">
        <v>59</v>
      </c>
    </row>
    <row r="47" spans="1:3">
      <c r="A47" s="3">
        <v>46</v>
      </c>
      <c r="B47" s="3" t="s">
        <v>207</v>
      </c>
      <c r="C47" s="3" t="s">
        <v>61</v>
      </c>
    </row>
    <row r="48" spans="1:3">
      <c r="A48" s="3">
        <v>47</v>
      </c>
      <c r="B48" s="3" t="s">
        <v>208</v>
      </c>
      <c r="C48" s="3" t="s">
        <v>63</v>
      </c>
    </row>
    <row r="49" spans="1:3">
      <c r="A49" s="3">
        <v>48</v>
      </c>
      <c r="B49" s="3" t="s">
        <v>209</v>
      </c>
      <c r="C49" s="3" t="s">
        <v>67</v>
      </c>
    </row>
    <row r="50" spans="1:3">
      <c r="A50" s="3">
        <v>49</v>
      </c>
      <c r="B50" s="3" t="s">
        <v>210</v>
      </c>
      <c r="C50" s="3" t="s">
        <v>69</v>
      </c>
    </row>
    <row r="51" spans="1:3">
      <c r="A51" s="3">
        <v>50</v>
      </c>
      <c r="B51" s="3" t="s">
        <v>211</v>
      </c>
      <c r="C51" s="3" t="s">
        <v>71</v>
      </c>
    </row>
    <row r="52" spans="1:3">
      <c r="A52" s="3">
        <v>51</v>
      </c>
      <c r="B52" s="3" t="s">
        <v>212</v>
      </c>
      <c r="C52" s="3" t="s">
        <v>51</v>
      </c>
    </row>
    <row r="53" spans="1:3">
      <c r="A53" s="3">
        <v>52</v>
      </c>
      <c r="B53" s="3" t="s">
        <v>213</v>
      </c>
      <c r="C53" s="3" t="s">
        <v>53</v>
      </c>
    </row>
    <row r="54" spans="1:3">
      <c r="A54" s="3">
        <v>53</v>
      </c>
      <c r="B54" s="3" t="s">
        <v>214</v>
      </c>
      <c r="C54" s="3" t="s">
        <v>77</v>
      </c>
    </row>
    <row r="55" spans="1:3">
      <c r="A55" s="2">
        <v>54</v>
      </c>
      <c r="B55" s="2" t="s">
        <v>299</v>
      </c>
      <c r="C55" s="2" t="s">
        <v>300</v>
      </c>
    </row>
    <row r="56" spans="1:3">
      <c r="A56" s="2">
        <v>55</v>
      </c>
      <c r="B56" s="2" t="s">
        <v>301</v>
      </c>
      <c r="C56" s="2" t="s">
        <v>302</v>
      </c>
    </row>
    <row r="57" spans="1:3">
      <c r="A57" s="3">
        <v>56</v>
      </c>
      <c r="B57" s="3" t="s">
        <v>215</v>
      </c>
      <c r="C57" s="3" t="s">
        <v>79</v>
      </c>
    </row>
    <row r="58" spans="1:3">
      <c r="A58" s="2">
        <v>57</v>
      </c>
      <c r="B58" s="2" t="s">
        <v>303</v>
      </c>
      <c r="C58" s="2" t="s">
        <v>304</v>
      </c>
    </row>
    <row r="59" spans="1:3">
      <c r="A59" s="3">
        <v>58</v>
      </c>
      <c r="B59" s="3" t="s">
        <v>216</v>
      </c>
      <c r="C59" s="3" t="s">
        <v>217</v>
      </c>
    </row>
    <row r="60" spans="1:3">
      <c r="A60" s="2">
        <v>59</v>
      </c>
      <c r="B60" s="2" t="s">
        <v>305</v>
      </c>
      <c r="C60" s="2" t="s">
        <v>306</v>
      </c>
    </row>
    <row r="61" spans="1:3">
      <c r="A61" s="2">
        <v>60</v>
      </c>
      <c r="B61" s="2" t="s">
        <v>307</v>
      </c>
      <c r="C61" s="2" t="s">
        <v>308</v>
      </c>
    </row>
    <row r="62" spans="1:3">
      <c r="A62" s="3">
        <v>61</v>
      </c>
      <c r="B62" s="3" t="s">
        <v>218</v>
      </c>
      <c r="C62" s="3" t="s">
        <v>219</v>
      </c>
    </row>
    <row r="63" spans="1:3">
      <c r="A63" s="3">
        <v>62</v>
      </c>
      <c r="B63" s="3" t="s">
        <v>220</v>
      </c>
      <c r="C63" s="3" t="s">
        <v>221</v>
      </c>
    </row>
    <row r="64" spans="1:3">
      <c r="A64" s="3">
        <v>63</v>
      </c>
      <c r="B64" s="3" t="s">
        <v>222</v>
      </c>
      <c r="C64" s="3" t="s">
        <v>223</v>
      </c>
    </row>
    <row r="65" spans="1:3">
      <c r="A65" s="2">
        <v>64</v>
      </c>
      <c r="B65" s="2" t="s">
        <v>309</v>
      </c>
      <c r="C65" s="2" t="s">
        <v>310</v>
      </c>
    </row>
    <row r="66" spans="1:3">
      <c r="A66" s="3">
        <v>65</v>
      </c>
      <c r="B66" s="3" t="s">
        <v>224</v>
      </c>
      <c r="C66" s="3" t="s">
        <v>81</v>
      </c>
    </row>
    <row r="67" spans="1:3">
      <c r="A67" s="3">
        <v>66</v>
      </c>
      <c r="B67" s="3" t="s">
        <v>225</v>
      </c>
      <c r="C67" s="3" t="s">
        <v>83</v>
      </c>
    </row>
    <row r="68" spans="1:3">
      <c r="A68" s="3">
        <v>67</v>
      </c>
      <c r="B68" s="3" t="s">
        <v>226</v>
      </c>
      <c r="C68" s="3" t="s">
        <v>85</v>
      </c>
    </row>
    <row r="69" spans="1:3">
      <c r="A69" s="2">
        <v>68</v>
      </c>
      <c r="B69" s="2" t="s">
        <v>311</v>
      </c>
      <c r="C69" s="2" t="s">
        <v>312</v>
      </c>
    </row>
    <row r="70" spans="1:3">
      <c r="A70" s="2">
        <v>69</v>
      </c>
      <c r="B70" s="2" t="s">
        <v>313</v>
      </c>
      <c r="C70" s="2" t="s">
        <v>314</v>
      </c>
    </row>
    <row r="71" spans="1:3">
      <c r="A71" s="3">
        <v>70</v>
      </c>
      <c r="B71" s="3" t="s">
        <v>227</v>
      </c>
      <c r="C71" s="3" t="s">
        <v>87</v>
      </c>
    </row>
    <row r="72" spans="1:3">
      <c r="A72" s="3">
        <v>71</v>
      </c>
      <c r="B72" s="3" t="s">
        <v>228</v>
      </c>
      <c r="C72" s="3" t="s">
        <v>89</v>
      </c>
    </row>
    <row r="73" spans="1:3">
      <c r="A73" s="3">
        <v>72</v>
      </c>
      <c r="B73" s="3" t="s">
        <v>229</v>
      </c>
      <c r="C73" s="3" t="s">
        <v>91</v>
      </c>
    </row>
    <row r="74" spans="1:3">
      <c r="A74" s="3">
        <v>73</v>
      </c>
      <c r="B74" s="3" t="s">
        <v>230</v>
      </c>
      <c r="C74" s="3" t="s">
        <v>93</v>
      </c>
    </row>
    <row r="75" spans="1:3">
      <c r="A75" s="3">
        <v>74</v>
      </c>
      <c r="B75" s="3" t="s">
        <v>231</v>
      </c>
      <c r="C75" s="3" t="s">
        <v>95</v>
      </c>
    </row>
    <row r="76" spans="1:3">
      <c r="A76" s="3">
        <v>75</v>
      </c>
      <c r="B76" s="3" t="s">
        <v>232</v>
      </c>
      <c r="C76" s="3" t="s">
        <v>99</v>
      </c>
    </row>
    <row r="77" spans="1:3">
      <c r="A77" s="3">
        <v>76</v>
      </c>
      <c r="B77" s="3" t="s">
        <v>233</v>
      </c>
      <c r="C77" s="3" t="s">
        <v>97</v>
      </c>
    </row>
    <row r="78" spans="1:3">
      <c r="A78" s="3">
        <v>77</v>
      </c>
      <c r="B78" s="3" t="s">
        <v>234</v>
      </c>
      <c r="C78" s="3" t="s">
        <v>101</v>
      </c>
    </row>
    <row r="79" spans="1:3">
      <c r="A79" s="3">
        <v>78</v>
      </c>
      <c r="B79" s="3" t="s">
        <v>235</v>
      </c>
      <c r="C79" s="3" t="s">
        <v>236</v>
      </c>
    </row>
    <row r="80" spans="1:3">
      <c r="A80" s="2">
        <v>79</v>
      </c>
      <c r="B80" s="2" t="s">
        <v>315</v>
      </c>
      <c r="C80" s="2" t="s">
        <v>316</v>
      </c>
    </row>
    <row r="81" spans="1:3">
      <c r="A81" s="2">
        <v>80</v>
      </c>
      <c r="B81" s="2" t="s">
        <v>317</v>
      </c>
      <c r="C81" s="2" t="s">
        <v>318</v>
      </c>
    </row>
    <row r="82" spans="1:3">
      <c r="A82" s="3">
        <v>81</v>
      </c>
      <c r="B82" s="3" t="s">
        <v>237</v>
      </c>
      <c r="C82" s="3" t="s">
        <v>238</v>
      </c>
    </row>
    <row r="83" spans="1:3">
      <c r="A83" s="2">
        <v>82</v>
      </c>
      <c r="B83" s="2" t="s">
        <v>319</v>
      </c>
      <c r="C83" s="2" t="s">
        <v>320</v>
      </c>
    </row>
    <row r="84" spans="1:3">
      <c r="A84" s="2">
        <v>83</v>
      </c>
      <c r="B84" s="2" t="s">
        <v>321</v>
      </c>
      <c r="C84" s="2" t="s">
        <v>322</v>
      </c>
    </row>
    <row r="85" spans="1:3">
      <c r="A85" s="2">
        <v>84</v>
      </c>
      <c r="B85" s="2" t="s">
        <v>323</v>
      </c>
      <c r="C85" s="2" t="s">
        <v>324</v>
      </c>
    </row>
    <row r="86" spans="1:3">
      <c r="A86" s="2">
        <v>85</v>
      </c>
      <c r="B86" s="2" t="s">
        <v>325</v>
      </c>
      <c r="C86" s="2" t="s">
        <v>326</v>
      </c>
    </row>
    <row r="87" spans="1:3">
      <c r="A87" s="3">
        <v>86</v>
      </c>
      <c r="B87" s="3" t="s">
        <v>239</v>
      </c>
      <c r="C87" s="3" t="s">
        <v>240</v>
      </c>
    </row>
    <row r="88" spans="1:3">
      <c r="A88" s="3">
        <v>87</v>
      </c>
      <c r="B88" s="3" t="s">
        <v>241</v>
      </c>
      <c r="C88" s="3" t="s">
        <v>103</v>
      </c>
    </row>
    <row r="89" spans="1:3">
      <c r="A89" s="2">
        <v>88</v>
      </c>
      <c r="B89" s="2" t="s">
        <v>327</v>
      </c>
      <c r="C89" s="2" t="s">
        <v>328</v>
      </c>
    </row>
    <row r="90" spans="1:3">
      <c r="A90" s="2">
        <v>89</v>
      </c>
      <c r="B90" s="2" t="s">
        <v>329</v>
      </c>
      <c r="C90" s="2" t="s">
        <v>330</v>
      </c>
    </row>
    <row r="91" spans="1:3">
      <c r="A91" s="2">
        <v>90</v>
      </c>
      <c r="B91" s="2" t="s">
        <v>331</v>
      </c>
      <c r="C91" s="2" t="s">
        <v>332</v>
      </c>
    </row>
    <row r="92" spans="1:3">
      <c r="A92" s="3">
        <v>91</v>
      </c>
      <c r="B92" s="3" t="s">
        <v>242</v>
      </c>
      <c r="C92" s="3" t="s">
        <v>105</v>
      </c>
    </row>
    <row r="93" spans="1:3">
      <c r="A93" s="3">
        <v>92</v>
      </c>
      <c r="B93" s="3" t="s">
        <v>243</v>
      </c>
      <c r="C93" s="3" t="s">
        <v>107</v>
      </c>
    </row>
    <row r="94" spans="1:3">
      <c r="A94" s="2">
        <v>93</v>
      </c>
      <c r="B94" s="2" t="s">
        <v>333</v>
      </c>
      <c r="C94" s="2" t="s">
        <v>334</v>
      </c>
    </row>
    <row r="95" spans="1:3">
      <c r="A95" s="2">
        <v>94</v>
      </c>
      <c r="B95" s="2" t="s">
        <v>335</v>
      </c>
      <c r="C95" s="2" t="s">
        <v>336</v>
      </c>
    </row>
    <row r="96" spans="1:3">
      <c r="A96" s="2">
        <v>95</v>
      </c>
      <c r="B96" s="2" t="s">
        <v>337</v>
      </c>
      <c r="C96" s="2" t="s">
        <v>338</v>
      </c>
    </row>
    <row r="97" spans="1:3">
      <c r="A97" s="2">
        <v>96</v>
      </c>
      <c r="B97" s="2" t="s">
        <v>339</v>
      </c>
      <c r="C97" s="2" t="s">
        <v>340</v>
      </c>
    </row>
    <row r="98" spans="1:3">
      <c r="A98" s="2">
        <v>97</v>
      </c>
      <c r="B98" s="2" t="s">
        <v>341</v>
      </c>
      <c r="C98" s="2" t="s">
        <v>342</v>
      </c>
    </row>
    <row r="99" spans="1:3">
      <c r="A99" s="2">
        <v>98</v>
      </c>
      <c r="B99" s="2" t="s">
        <v>343</v>
      </c>
      <c r="C99" s="2" t="s">
        <v>344</v>
      </c>
    </row>
    <row r="100" spans="1:3">
      <c r="A100" s="2">
        <v>99</v>
      </c>
      <c r="B100" s="2" t="s">
        <v>345</v>
      </c>
      <c r="C100" s="2" t="s">
        <v>346</v>
      </c>
    </row>
    <row r="101" spans="1:3">
      <c r="A101" s="2">
        <v>100</v>
      </c>
      <c r="B101" s="2" t="s">
        <v>347</v>
      </c>
      <c r="C101" s="2" t="s">
        <v>348</v>
      </c>
    </row>
    <row r="102" spans="1:3">
      <c r="A102" s="3">
        <v>101</v>
      </c>
      <c r="B102" s="3" t="s">
        <v>244</v>
      </c>
      <c r="C102" s="3" t="s">
        <v>245</v>
      </c>
    </row>
    <row r="103" spans="1:3">
      <c r="A103" s="3">
        <v>102</v>
      </c>
      <c r="B103" s="3" t="s">
        <v>246</v>
      </c>
      <c r="C103" s="3" t="s">
        <v>109</v>
      </c>
    </row>
    <row r="104" spans="1:3">
      <c r="A104" s="3">
        <v>103</v>
      </c>
      <c r="B104" s="3" t="s">
        <v>247</v>
      </c>
      <c r="C104" s="3" t="s">
        <v>111</v>
      </c>
    </row>
    <row r="105" spans="1:3">
      <c r="A105" s="3">
        <v>104</v>
      </c>
      <c r="B105" s="3" t="s">
        <v>248</v>
      </c>
      <c r="C105" s="3" t="s">
        <v>113</v>
      </c>
    </row>
    <row r="106" spans="1:3">
      <c r="A106" s="2">
        <v>105</v>
      </c>
      <c r="B106" s="2" t="s">
        <v>349</v>
      </c>
      <c r="C106" s="2" t="s">
        <v>350</v>
      </c>
    </row>
    <row r="107" spans="1:3">
      <c r="A107" s="3">
        <v>106</v>
      </c>
      <c r="B107" s="3" t="s">
        <v>249</v>
      </c>
      <c r="C107" s="3" t="s">
        <v>250</v>
      </c>
    </row>
    <row r="108" spans="1:3">
      <c r="A108" s="2">
        <v>107</v>
      </c>
      <c r="B108" s="2" t="s">
        <v>351</v>
      </c>
      <c r="C108" s="2" t="s">
        <v>352</v>
      </c>
    </row>
    <row r="109" spans="1:3">
      <c r="A109" s="2">
        <v>108</v>
      </c>
      <c r="B109" s="2" t="s">
        <v>353</v>
      </c>
      <c r="C109" s="2" t="s">
        <v>354</v>
      </c>
    </row>
    <row r="110" spans="1:3">
      <c r="A110" s="2">
        <v>109</v>
      </c>
      <c r="B110" s="2" t="s">
        <v>355</v>
      </c>
      <c r="C110" s="2" t="s">
        <v>356</v>
      </c>
    </row>
    <row r="111" spans="1:3">
      <c r="A111" s="2">
        <v>110</v>
      </c>
      <c r="B111" s="2" t="s">
        <v>357</v>
      </c>
      <c r="C111" s="2" t="s">
        <v>358</v>
      </c>
    </row>
    <row r="112" spans="1:3">
      <c r="A112" s="2">
        <v>111</v>
      </c>
      <c r="B112" s="2" t="s">
        <v>359</v>
      </c>
      <c r="C112" s="2" t="s">
        <v>360</v>
      </c>
    </row>
    <row r="113" spans="1:3">
      <c r="A113" s="2">
        <v>112</v>
      </c>
      <c r="B113" s="2" t="s">
        <v>361</v>
      </c>
      <c r="C113" s="2" t="s">
        <v>362</v>
      </c>
    </row>
    <row r="114" spans="1:3">
      <c r="A114" s="2">
        <v>113</v>
      </c>
      <c r="B114" s="2" t="s">
        <v>363</v>
      </c>
      <c r="C114" s="2" t="s">
        <v>364</v>
      </c>
    </row>
    <row r="115" spans="1:3">
      <c r="A115" s="3">
        <v>114</v>
      </c>
      <c r="B115" s="3" t="s">
        <v>251</v>
      </c>
      <c r="C115" s="3" t="s">
        <v>252</v>
      </c>
    </row>
    <row r="116" spans="1:3">
      <c r="A116" s="3">
        <v>115</v>
      </c>
      <c r="B116" s="3" t="s">
        <v>253</v>
      </c>
      <c r="C116" s="3" t="s">
        <v>254</v>
      </c>
    </row>
    <row r="117" spans="1:3">
      <c r="A117" s="3">
        <v>116</v>
      </c>
      <c r="B117" s="3" t="s">
        <v>255</v>
      </c>
      <c r="C117" s="3" t="s">
        <v>256</v>
      </c>
    </row>
    <row r="118" spans="1:3">
      <c r="A118" s="3">
        <v>117</v>
      </c>
      <c r="B118" s="3" t="s">
        <v>257</v>
      </c>
      <c r="C118" s="3" t="s">
        <v>258</v>
      </c>
    </row>
    <row r="119" spans="1:3">
      <c r="A119" s="2">
        <v>118</v>
      </c>
      <c r="B119" s="2" t="s">
        <v>365</v>
      </c>
      <c r="C119" s="2" t="s">
        <v>366</v>
      </c>
    </row>
    <row r="120" spans="1:3">
      <c r="A120" s="2">
        <v>119</v>
      </c>
      <c r="B120" s="2" t="s">
        <v>367</v>
      </c>
      <c r="C120" s="2" t="s">
        <v>368</v>
      </c>
    </row>
    <row r="121" spans="1:3">
      <c r="A121" s="3">
        <v>120</v>
      </c>
      <c r="B121" s="3" t="s">
        <v>259</v>
      </c>
      <c r="C121" s="3" t="s">
        <v>115</v>
      </c>
    </row>
    <row r="122" spans="1:3">
      <c r="A122" s="3">
        <v>121</v>
      </c>
      <c r="B122" s="3" t="s">
        <v>260</v>
      </c>
      <c r="C122" s="3" t="s">
        <v>117</v>
      </c>
    </row>
    <row r="123" spans="1:3">
      <c r="A123" s="3">
        <v>122</v>
      </c>
      <c r="B123" s="3" t="s">
        <v>261</v>
      </c>
      <c r="C123" s="3" t="s">
        <v>120</v>
      </c>
    </row>
    <row r="124" spans="1:3">
      <c r="A124" s="3">
        <v>123</v>
      </c>
      <c r="B124" s="3" t="s">
        <v>262</v>
      </c>
      <c r="C124" s="3" t="s">
        <v>122</v>
      </c>
    </row>
    <row r="125" spans="1:3">
      <c r="A125" s="3">
        <v>124</v>
      </c>
      <c r="B125" s="3" t="s">
        <v>263</v>
      </c>
      <c r="C125" s="3" t="s">
        <v>264</v>
      </c>
    </row>
    <row r="126" spans="1:3">
      <c r="A126" s="3">
        <v>125</v>
      </c>
      <c r="B126" s="3" t="s">
        <v>265</v>
      </c>
      <c r="C126" s="3" t="s">
        <v>266</v>
      </c>
    </row>
    <row r="127" spans="1:3">
      <c r="A127" s="3">
        <v>126</v>
      </c>
      <c r="B127" s="3" t="s">
        <v>267</v>
      </c>
      <c r="C127" s="3" t="s">
        <v>268</v>
      </c>
    </row>
    <row r="128" spans="1:3">
      <c r="A128" s="2">
        <v>127</v>
      </c>
      <c r="B128" s="2" t="s">
        <v>369</v>
      </c>
      <c r="C128" s="2" t="s">
        <v>370</v>
      </c>
    </row>
    <row r="129" spans="1:3">
      <c r="A129" s="2">
        <v>128</v>
      </c>
      <c r="B129" s="2" t="s">
        <v>371</v>
      </c>
      <c r="C129" s="2" t="s">
        <v>372</v>
      </c>
    </row>
    <row r="130" spans="1:3">
      <c r="A130" s="2">
        <v>129</v>
      </c>
      <c r="B130" s="2" t="s">
        <v>373</v>
      </c>
      <c r="C130" s="2" t="s">
        <v>374</v>
      </c>
    </row>
    <row r="131" spans="1:3">
      <c r="A131" s="2">
        <v>130</v>
      </c>
      <c r="B131" s="2" t="s">
        <v>375</v>
      </c>
      <c r="C131" s="2" t="s">
        <v>376</v>
      </c>
    </row>
    <row r="132" spans="1:3">
      <c r="A132" s="2">
        <v>131</v>
      </c>
      <c r="B132" s="2" t="s">
        <v>377</v>
      </c>
      <c r="C132" s="2" t="s">
        <v>378</v>
      </c>
    </row>
    <row r="133" spans="1:3">
      <c r="A133" s="2">
        <v>132</v>
      </c>
      <c r="B133" s="2" t="s">
        <v>379</v>
      </c>
      <c r="C133" s="2" t="s">
        <v>380</v>
      </c>
    </row>
    <row r="134" spans="1:3">
      <c r="A134" s="3">
        <v>133</v>
      </c>
      <c r="B134" s="3" t="s">
        <v>269</v>
      </c>
      <c r="C134" s="3" t="s">
        <v>270</v>
      </c>
    </row>
    <row r="135" spans="1:3">
      <c r="A135" s="2">
        <v>134</v>
      </c>
      <c r="B135" s="2" t="s">
        <v>381</v>
      </c>
      <c r="C135" s="2" t="s">
        <v>382</v>
      </c>
    </row>
    <row r="136" spans="1:3">
      <c r="A136" s="2">
        <v>135</v>
      </c>
      <c r="B136" s="2" t="s">
        <v>383</v>
      </c>
      <c r="C136" s="2" t="s">
        <v>384</v>
      </c>
    </row>
    <row r="137" spans="1:3">
      <c r="A137" s="2">
        <v>136</v>
      </c>
      <c r="B137" s="2" t="s">
        <v>385</v>
      </c>
      <c r="C137" s="2" t="s">
        <v>386</v>
      </c>
    </row>
    <row r="138" spans="1:3">
      <c r="A138" s="2">
        <v>137</v>
      </c>
      <c r="B138" s="2" t="s">
        <v>387</v>
      </c>
      <c r="C138" s="2" t="s">
        <v>388</v>
      </c>
    </row>
    <row r="139" spans="1:3">
      <c r="A139" s="2">
        <v>138</v>
      </c>
      <c r="B139" s="2" t="s">
        <v>389</v>
      </c>
      <c r="C139" s="2" t="s">
        <v>390</v>
      </c>
    </row>
    <row r="140" spans="1:3">
      <c r="A140" s="2">
        <v>139</v>
      </c>
      <c r="B140" s="2" t="s">
        <v>391</v>
      </c>
      <c r="C140" s="2" t="s">
        <v>392</v>
      </c>
    </row>
    <row r="141" spans="1:3">
      <c r="A141" s="2">
        <v>140</v>
      </c>
      <c r="B141" s="2" t="s">
        <v>393</v>
      </c>
      <c r="C141" s="2" t="s">
        <v>394</v>
      </c>
    </row>
    <row r="142" spans="1:3">
      <c r="A142" s="2">
        <v>141</v>
      </c>
      <c r="B142" s="2" t="s">
        <v>395</v>
      </c>
      <c r="C142" s="2" t="s">
        <v>396</v>
      </c>
    </row>
    <row r="143" spans="1:3">
      <c r="A143" s="2">
        <v>142</v>
      </c>
      <c r="B143" s="2" t="s">
        <v>397</v>
      </c>
      <c r="C143" s="2" t="s">
        <v>398</v>
      </c>
    </row>
    <row r="144" spans="1:3">
      <c r="A144" s="2">
        <v>143</v>
      </c>
      <c r="B144" s="2" t="s">
        <v>399</v>
      </c>
      <c r="C144" s="2" t="s">
        <v>400</v>
      </c>
    </row>
    <row r="145" spans="1:3">
      <c r="A145" s="2">
        <v>144</v>
      </c>
      <c r="B145" s="2" t="s">
        <v>401</v>
      </c>
      <c r="C145" s="2" t="s">
        <v>402</v>
      </c>
    </row>
    <row r="146" spans="1:3">
      <c r="A146" s="2">
        <v>145</v>
      </c>
      <c r="B146" s="2" t="s">
        <v>403</v>
      </c>
      <c r="C146" s="2" t="s">
        <v>404</v>
      </c>
    </row>
    <row r="147" spans="1:3">
      <c r="A147" s="2">
        <v>146</v>
      </c>
      <c r="B147" s="2" t="s">
        <v>405</v>
      </c>
      <c r="C147" s="2" t="s">
        <v>406</v>
      </c>
    </row>
    <row r="148" spans="1:3">
      <c r="A148" s="2">
        <v>147</v>
      </c>
      <c r="B148" s="2" t="s">
        <v>407</v>
      </c>
      <c r="C148" s="2" t="s">
        <v>408</v>
      </c>
    </row>
    <row r="149" spans="1:3">
      <c r="A149" s="2">
        <v>148</v>
      </c>
      <c r="B149" s="2" t="s">
        <v>409</v>
      </c>
      <c r="C149" s="2" t="s">
        <v>410</v>
      </c>
    </row>
    <row r="150" spans="1:3">
      <c r="A150" s="2">
        <v>149</v>
      </c>
      <c r="B150" s="2" t="s">
        <v>411</v>
      </c>
      <c r="C150" s="2" t="s">
        <v>412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8731-59C1-46E6-869A-A104F0E278E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66A8-2CD0-4B3A-A110-EA9AFE4C7984}">
  <sheetPr>
    <tabColor rgb="FFFFFF00"/>
  </sheetPr>
  <dimension ref="A1:H76"/>
  <sheetViews>
    <sheetView topLeftCell="C1" zoomScaleNormal="100" workbookViewId="0">
      <selection activeCell="C32" sqref="C32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24" t="s">
        <v>157</v>
      </c>
      <c r="E2" s="28"/>
      <c r="F2" s="25" t="s">
        <v>8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7</v>
      </c>
      <c r="E3" s="21"/>
      <c r="F3" s="21">
        <v>7</v>
      </c>
      <c r="G3" s="22">
        <f t="shared" ref="G3:G66" si="0">D3+E3-F3</f>
        <v>0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65</v>
      </c>
      <c r="E4" s="21">
        <v>200</v>
      </c>
      <c r="F4" s="21">
        <v>65</v>
      </c>
      <c r="G4" s="22">
        <f t="shared" si="0"/>
        <v>200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2510</v>
      </c>
      <c r="E5" s="21"/>
      <c r="F5" s="21">
        <v>2510</v>
      </c>
      <c r="G5" s="22">
        <f t="shared" si="0"/>
        <v>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5000</v>
      </c>
      <c r="E8" s="21"/>
      <c r="F8" s="21">
        <v>5000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>
        <v>500</v>
      </c>
      <c r="F10" s="21">
        <v>500</v>
      </c>
      <c r="G10" s="22">
        <f t="shared" si="0"/>
        <v>2430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100</v>
      </c>
      <c r="E15" s="21"/>
      <c r="F15" s="21">
        <v>100</v>
      </c>
      <c r="G15" s="22">
        <f t="shared" si="0"/>
        <v>0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16</v>
      </c>
      <c r="G16" s="22">
        <f t="shared" si="0"/>
        <v>0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4</v>
      </c>
      <c r="E17" s="21"/>
      <c r="F17" s="21">
        <v>4</v>
      </c>
      <c r="G17" s="22">
        <f t="shared" si="0"/>
        <v>0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1</v>
      </c>
      <c r="E18" s="21"/>
      <c r="F18" s="21">
        <v>1</v>
      </c>
      <c r="G18" s="22">
        <f t="shared" si="0"/>
        <v>0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2</v>
      </c>
      <c r="E19" s="21"/>
      <c r="F19" s="21">
        <v>2</v>
      </c>
      <c r="G19" s="22">
        <f t="shared" si="0"/>
        <v>0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5</v>
      </c>
      <c r="E20" s="21"/>
      <c r="F20" s="21">
        <v>5</v>
      </c>
      <c r="G20" s="22">
        <f t="shared" si="0"/>
        <v>0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57</v>
      </c>
      <c r="E21" s="21">
        <v>500</v>
      </c>
      <c r="F21" s="21">
        <v>57</v>
      </c>
      <c r="G21" s="22">
        <f t="shared" si="0"/>
        <v>500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46</v>
      </c>
      <c r="E22" s="21"/>
      <c r="F22" s="21">
        <v>46</v>
      </c>
      <c r="G22" s="22">
        <f>D22+E22-F22</f>
        <v>0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49</v>
      </c>
      <c r="E23" s="21"/>
      <c r="F23" s="21">
        <v>49</v>
      </c>
      <c r="G23" s="22">
        <f>D23+E23-F23</f>
        <v>0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21</v>
      </c>
      <c r="E24" s="21">
        <v>100</v>
      </c>
      <c r="F24" s="21">
        <v>21</v>
      </c>
      <c r="G24" s="22">
        <f t="shared" si="0"/>
        <v>100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162</v>
      </c>
      <c r="E25" s="21">
        <v>100</v>
      </c>
      <c r="F25" s="21">
        <v>162</v>
      </c>
      <c r="G25" s="22">
        <f t="shared" si="0"/>
        <v>100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103</v>
      </c>
      <c r="E26" s="21">
        <v>100</v>
      </c>
      <c r="F26" s="21">
        <v>103</v>
      </c>
      <c r="G26" s="22">
        <f t="shared" si="0"/>
        <v>100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412</v>
      </c>
      <c r="E27" s="21"/>
      <c r="F27" s="21">
        <v>412</v>
      </c>
      <c r="G27" s="22">
        <f t="shared" si="0"/>
        <v>0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185</v>
      </c>
      <c r="E31" s="21"/>
      <c r="F31" s="21">
        <v>185</v>
      </c>
      <c r="G31" s="22">
        <f t="shared" si="0"/>
        <v>0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38</v>
      </c>
      <c r="E32" s="21"/>
      <c r="F32" s="21">
        <v>38</v>
      </c>
      <c r="G32" s="22">
        <f t="shared" si="0"/>
        <v>0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49</v>
      </c>
      <c r="E33" s="21"/>
      <c r="F33" s="21">
        <v>49</v>
      </c>
      <c r="G33" s="22">
        <f>D33+E33-F33</f>
        <v>0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47</v>
      </c>
      <c r="E34" s="21"/>
      <c r="F34" s="21">
        <v>47</v>
      </c>
      <c r="G34" s="22">
        <f>D34+E34-F34</f>
        <v>0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42</v>
      </c>
      <c r="G35" s="22">
        <f>D35+E35-F35</f>
        <v>0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193</v>
      </c>
      <c r="E36" s="21">
        <v>500</v>
      </c>
      <c r="F36" s="21">
        <v>193</v>
      </c>
      <c r="G36" s="22">
        <f>D36+E36-F36</f>
        <v>500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500</v>
      </c>
      <c r="E38" s="21"/>
      <c r="F38" s="21">
        <v>500</v>
      </c>
      <c r="G38" s="22">
        <f t="shared" si="0"/>
        <v>0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400</v>
      </c>
      <c r="E39" s="21">
        <v>375</v>
      </c>
      <c r="F39" s="21">
        <v>400</v>
      </c>
      <c r="G39" s="22">
        <f t="shared" si="0"/>
        <v>375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50</v>
      </c>
      <c r="E40" s="21">
        <v>375</v>
      </c>
      <c r="F40" s="21">
        <v>50</v>
      </c>
      <c r="G40" s="22">
        <f t="shared" si="0"/>
        <v>375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1</v>
      </c>
      <c r="E41" s="21"/>
      <c r="F41" s="21">
        <v>1</v>
      </c>
      <c r="G41" s="22">
        <f t="shared" si="0"/>
        <v>0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6</v>
      </c>
      <c r="E42" s="21"/>
      <c r="F42" s="21">
        <v>6</v>
      </c>
      <c r="G42" s="22">
        <f t="shared" si="0"/>
        <v>0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7</v>
      </c>
      <c r="E43" s="21"/>
      <c r="F43" s="21">
        <v>7</v>
      </c>
      <c r="G43" s="22">
        <f t="shared" si="0"/>
        <v>0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5</v>
      </c>
      <c r="G44" s="22">
        <f t="shared" si="0"/>
        <v>0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>
        <v>0</v>
      </c>
      <c r="G46" s="22">
        <f t="shared" si="0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48</v>
      </c>
      <c r="E47" s="21"/>
      <c r="F47" s="21">
        <v>48</v>
      </c>
      <c r="G47" s="22">
        <f t="shared" si="0"/>
        <v>0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162</v>
      </c>
      <c r="E49" s="21"/>
      <c r="F49" s="21">
        <v>162</v>
      </c>
      <c r="G49" s="22">
        <f t="shared" si="0"/>
        <v>0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210</v>
      </c>
      <c r="E50" s="21"/>
      <c r="F50" s="21">
        <v>210</v>
      </c>
      <c r="G50" s="22">
        <f t="shared" si="0"/>
        <v>0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200</v>
      </c>
      <c r="E51" s="21"/>
      <c r="F51" s="21">
        <v>200</v>
      </c>
      <c r="G51" s="22">
        <f t="shared" si="0"/>
        <v>0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0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0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10</v>
      </c>
      <c r="E56" s="21"/>
      <c r="F56" s="21">
        <v>10</v>
      </c>
      <c r="G56" s="22">
        <f t="shared" si="0"/>
        <v>0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9</v>
      </c>
      <c r="E57" s="21"/>
      <c r="F57" s="21">
        <v>9</v>
      </c>
      <c r="G57" s="22">
        <f t="shared" si="0"/>
        <v>0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5</v>
      </c>
      <c r="E58" s="21"/>
      <c r="F58" s="21">
        <v>5</v>
      </c>
      <c r="G58" s="22">
        <f t="shared" si="0"/>
        <v>0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5150</v>
      </c>
      <c r="E59" s="21"/>
      <c r="F59" s="21">
        <v>5150</v>
      </c>
      <c r="G59" s="22">
        <f t="shared" si="0"/>
        <v>0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>
        <v>1</v>
      </c>
      <c r="F60" s="21">
        <v>1</v>
      </c>
      <c r="G60" s="22">
        <f t="shared" si="0"/>
        <v>1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0</v>
      </c>
      <c r="E61" s="17">
        <v>1</v>
      </c>
      <c r="F61" s="21">
        <v>0</v>
      </c>
      <c r="G61" s="22">
        <f t="shared" si="0"/>
        <v>1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0</v>
      </c>
      <c r="E62" s="17">
        <v>1</v>
      </c>
      <c r="F62" s="21">
        <v>0</v>
      </c>
      <c r="G62" s="22">
        <f t="shared" si="0"/>
        <v>1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0</v>
      </c>
      <c r="E63" s="17">
        <v>1</v>
      </c>
      <c r="F63" s="21">
        <v>0</v>
      </c>
      <c r="G63" s="22">
        <f t="shared" si="0"/>
        <v>1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2</v>
      </c>
      <c r="E64" s="17"/>
      <c r="F64" s="21">
        <v>2</v>
      </c>
      <c r="G64" s="22">
        <f t="shared" si="0"/>
        <v>0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1</v>
      </c>
      <c r="E65" s="17"/>
      <c r="F65" s="21">
        <v>1</v>
      </c>
      <c r="G65" s="22">
        <f t="shared" si="0"/>
        <v>0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2</v>
      </c>
      <c r="E66" s="17"/>
      <c r="F66" s="21">
        <v>2</v>
      </c>
      <c r="G66" s="22">
        <f t="shared" si="0"/>
        <v>0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1</v>
      </c>
      <c r="E67" s="17"/>
      <c r="F67" s="21">
        <v>1</v>
      </c>
      <c r="G67" s="22">
        <f t="shared" ref="G67:G75" si="1">D67+E67-F67</f>
        <v>0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4</v>
      </c>
      <c r="E68" s="17"/>
      <c r="F68" s="21">
        <v>4</v>
      </c>
      <c r="G68" s="22">
        <f t="shared" si="1"/>
        <v>0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5</v>
      </c>
      <c r="E69" s="17"/>
      <c r="F69" s="21">
        <v>5</v>
      </c>
      <c r="G69" s="22">
        <f>+F69-D69</f>
        <v>0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1</v>
      </c>
      <c r="E70" s="17">
        <v>6</v>
      </c>
      <c r="F70" s="21">
        <v>1</v>
      </c>
      <c r="G70" s="22">
        <f t="shared" si="1"/>
        <v>6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4</v>
      </c>
      <c r="E71" s="17">
        <v>2</v>
      </c>
      <c r="F71" s="21">
        <v>4</v>
      </c>
      <c r="G71" s="22">
        <f t="shared" si="1"/>
        <v>2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4</v>
      </c>
      <c r="E72" s="17">
        <v>3</v>
      </c>
      <c r="F72" s="21">
        <v>4</v>
      </c>
      <c r="G72" s="22">
        <f t="shared" si="1"/>
        <v>3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4</v>
      </c>
      <c r="E73" s="17">
        <v>3</v>
      </c>
      <c r="F73" s="21">
        <v>4</v>
      </c>
      <c r="G73" s="22">
        <f t="shared" si="1"/>
        <v>3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4</v>
      </c>
      <c r="E74" s="17">
        <v>2</v>
      </c>
      <c r="F74" s="21">
        <v>4</v>
      </c>
      <c r="G74" s="22">
        <f t="shared" si="1"/>
        <v>2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>
        <v>2</v>
      </c>
      <c r="G75" s="22">
        <f t="shared" si="1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conditionalFormatting sqref="B60:B63">
    <cfRule type="duplicateValues" dxfId="83" priority="6"/>
    <cfRule type="duplicateValues" dxfId="82" priority="7"/>
    <cfRule type="duplicateValues" dxfId="81" priority="8"/>
  </conditionalFormatting>
  <conditionalFormatting sqref="B64:B68">
    <cfRule type="duplicateValues" dxfId="80" priority="3"/>
    <cfRule type="duplicateValues" dxfId="79" priority="4"/>
    <cfRule type="duplicateValues" dxfId="78" priority="5"/>
  </conditionalFormatting>
  <conditionalFormatting sqref="B69:B75">
    <cfRule type="duplicateValues" dxfId="77" priority="9"/>
    <cfRule type="duplicateValues" dxfId="76" priority="10"/>
    <cfRule type="duplicateValues" dxfId="75" priority="11"/>
  </conditionalFormatting>
  <conditionalFormatting sqref="C60:C63">
    <cfRule type="duplicateValues" dxfId="74" priority="2"/>
  </conditionalFormatting>
  <conditionalFormatting sqref="C64:C68">
    <cfRule type="duplicateValues" dxfId="73" priority="1"/>
  </conditionalFormatting>
  <conditionalFormatting sqref="C69:C75">
    <cfRule type="duplicateValues" dxfId="72" priority="12"/>
  </conditionalFormatting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F33C-426B-4697-AF77-3C4089BF829C}">
  <sheetPr>
    <tabColor rgb="FFFFFF00"/>
  </sheetPr>
  <dimension ref="A1:H76"/>
  <sheetViews>
    <sheetView zoomScaleNormal="100" workbookViewId="0">
      <selection activeCell="G70" sqref="G70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24" t="s">
        <v>158</v>
      </c>
      <c r="E2" s="28"/>
      <c r="F2" s="25" t="s">
        <v>157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12</v>
      </c>
      <c r="E3" s="21">
        <v>5</v>
      </c>
      <c r="F3" s="21">
        <v>7</v>
      </c>
      <c r="G3" s="22">
        <f t="shared" ref="G3:G66" si="0">D3+E3-F3</f>
        <v>10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5</v>
      </c>
      <c r="E4" s="21">
        <v>100</v>
      </c>
      <c r="F4" s="21">
        <v>65</v>
      </c>
      <c r="G4" s="22">
        <f t="shared" si="0"/>
        <v>40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2510</v>
      </c>
      <c r="E5" s="21"/>
      <c r="F5" s="21">
        <v>2510</v>
      </c>
      <c r="G5" s="22">
        <f t="shared" si="0"/>
        <v>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5000</v>
      </c>
      <c r="E8" s="21"/>
      <c r="F8" s="21">
        <v>5000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/>
      <c r="F10" s="21">
        <v>2430</v>
      </c>
      <c r="G10" s="22">
        <f t="shared" si="0"/>
        <v>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20</v>
      </c>
      <c r="E15" s="21">
        <v>100</v>
      </c>
      <c r="F15" s="21">
        <v>100</v>
      </c>
      <c r="G15" s="22">
        <f t="shared" si="0"/>
        <v>20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16</v>
      </c>
      <c r="G16" s="22">
        <f t="shared" si="0"/>
        <v>0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2</v>
      </c>
      <c r="E17" s="21">
        <v>5</v>
      </c>
      <c r="F17" s="21">
        <v>4</v>
      </c>
      <c r="G17" s="22">
        <f t="shared" si="0"/>
        <v>3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4</v>
      </c>
      <c r="E18" s="21">
        <v>5</v>
      </c>
      <c r="F18" s="21">
        <v>1</v>
      </c>
      <c r="G18" s="22">
        <f t="shared" si="0"/>
        <v>8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7</v>
      </c>
      <c r="E19" s="21"/>
      <c r="F19" s="21">
        <v>2</v>
      </c>
      <c r="G19" s="22">
        <f t="shared" si="0"/>
        <v>5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1</v>
      </c>
      <c r="E20" s="21">
        <v>5</v>
      </c>
      <c r="F20" s="21">
        <v>5</v>
      </c>
      <c r="G20" s="22">
        <f t="shared" si="0"/>
        <v>1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147</v>
      </c>
      <c r="E21" s="21">
        <v>100</v>
      </c>
      <c r="F21" s="21">
        <v>57</v>
      </c>
      <c r="G21" s="22">
        <f t="shared" si="0"/>
        <v>190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60</v>
      </c>
      <c r="E22" s="21"/>
      <c r="F22" s="21">
        <v>46</v>
      </c>
      <c r="G22" s="22">
        <f>D22+E22-F22</f>
        <v>14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69</v>
      </c>
      <c r="E23" s="21"/>
      <c r="F23" s="21">
        <v>49</v>
      </c>
      <c r="G23" s="22">
        <f>D23+E23-F23</f>
        <v>20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53</v>
      </c>
      <c r="E24" s="21"/>
      <c r="F24" s="21">
        <v>21</v>
      </c>
      <c r="G24" s="22">
        <f t="shared" si="0"/>
        <v>32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170</v>
      </c>
      <c r="E25" s="21"/>
      <c r="F25" s="21">
        <v>162</v>
      </c>
      <c r="G25" s="22">
        <f t="shared" si="0"/>
        <v>8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105</v>
      </c>
      <c r="E26" s="21"/>
      <c r="F26" s="21">
        <v>103</v>
      </c>
      <c r="G26" s="22">
        <f t="shared" si="0"/>
        <v>2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413</v>
      </c>
      <c r="E27" s="21"/>
      <c r="F27" s="21">
        <v>412</v>
      </c>
      <c r="G27" s="22">
        <f t="shared" si="0"/>
        <v>1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185</v>
      </c>
      <c r="E31" s="21"/>
      <c r="F31" s="21">
        <v>185</v>
      </c>
      <c r="G31" s="22">
        <f t="shared" si="0"/>
        <v>0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40</v>
      </c>
      <c r="E32" s="21"/>
      <c r="F32" s="21">
        <v>38</v>
      </c>
      <c r="G32" s="22">
        <f t="shared" si="0"/>
        <v>2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49</v>
      </c>
      <c r="E33" s="21"/>
      <c r="F33" s="21">
        <v>49</v>
      </c>
      <c r="G33" s="22">
        <f>D33+E33-F33</f>
        <v>0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47</v>
      </c>
      <c r="E34" s="21"/>
      <c r="F34" s="21">
        <v>47</v>
      </c>
      <c r="G34" s="22">
        <f>D34+E34-F34</f>
        <v>0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42</v>
      </c>
      <c r="G35" s="22">
        <f>D35+E35-F35</f>
        <v>0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15</v>
      </c>
      <c r="E36" s="21">
        <v>200</v>
      </c>
      <c r="F36" s="21">
        <v>193</v>
      </c>
      <c r="G36" s="22">
        <f>D36+E36-F36</f>
        <v>22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628</v>
      </c>
      <c r="E38" s="21"/>
      <c r="F38" s="21">
        <v>500</v>
      </c>
      <c r="G38" s="22">
        <f t="shared" si="0"/>
        <v>128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693</v>
      </c>
      <c r="E39" s="21"/>
      <c r="F39" s="21">
        <v>400</v>
      </c>
      <c r="G39" s="22">
        <f t="shared" si="0"/>
        <v>293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100</v>
      </c>
      <c r="E40" s="21">
        <v>500</v>
      </c>
      <c r="F40" s="21">
        <v>50</v>
      </c>
      <c r="G40" s="22">
        <f t="shared" si="0"/>
        <v>550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1</v>
      </c>
      <c r="E41" s="21">
        <v>5</v>
      </c>
      <c r="F41" s="21">
        <v>1</v>
      </c>
      <c r="G41" s="22">
        <f t="shared" si="0"/>
        <v>5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7</v>
      </c>
      <c r="E42" s="21">
        <v>5</v>
      </c>
      <c r="F42" s="21">
        <v>6</v>
      </c>
      <c r="G42" s="22">
        <f t="shared" si="0"/>
        <v>6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12</v>
      </c>
      <c r="E43" s="21"/>
      <c r="F43" s="21">
        <v>7</v>
      </c>
      <c r="G43" s="22">
        <f t="shared" si="0"/>
        <v>5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5</v>
      </c>
      <c r="G44" s="22">
        <f t="shared" si="0"/>
        <v>0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>
        <v>0</v>
      </c>
      <c r="G46" s="22">
        <f t="shared" si="0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48</v>
      </c>
      <c r="E47" s="21"/>
      <c r="F47" s="21">
        <v>48</v>
      </c>
      <c r="G47" s="22">
        <f t="shared" si="0"/>
        <v>0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165</v>
      </c>
      <c r="E49" s="21"/>
      <c r="F49" s="21">
        <v>162</v>
      </c>
      <c r="G49" s="22">
        <f t="shared" si="0"/>
        <v>3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240</v>
      </c>
      <c r="E50" s="21">
        <v>200</v>
      </c>
      <c r="F50" s="21">
        <v>210</v>
      </c>
      <c r="G50" s="22">
        <f t="shared" si="0"/>
        <v>230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138</v>
      </c>
      <c r="E51" s="21">
        <v>100</v>
      </c>
      <c r="F51" s="21">
        <v>200</v>
      </c>
      <c r="G51" s="22">
        <f t="shared" si="0"/>
        <v>38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0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0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2</v>
      </c>
      <c r="E56" s="21">
        <v>10</v>
      </c>
      <c r="F56" s="21">
        <v>10</v>
      </c>
      <c r="G56" s="22">
        <f t="shared" si="0"/>
        <v>2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3</v>
      </c>
      <c r="E57" s="21">
        <v>6</v>
      </c>
      <c r="F57" s="21">
        <v>9</v>
      </c>
      <c r="G57" s="22">
        <f t="shared" si="0"/>
        <v>0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4</v>
      </c>
      <c r="E58" s="21">
        <v>6</v>
      </c>
      <c r="F58" s="21">
        <v>5</v>
      </c>
      <c r="G58" s="22">
        <f t="shared" si="0"/>
        <v>5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7611</v>
      </c>
      <c r="E59" s="21"/>
      <c r="F59" s="21">
        <v>5150</v>
      </c>
      <c r="G59" s="22">
        <f t="shared" si="0"/>
        <v>2461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/>
      <c r="F60" s="21">
        <v>1</v>
      </c>
      <c r="G60" s="22">
        <f t="shared" si="0"/>
        <v>0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0</v>
      </c>
      <c r="E61" s="17"/>
      <c r="F61" s="21">
        <v>0</v>
      </c>
      <c r="G61" s="22">
        <f t="shared" si="0"/>
        <v>0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0</v>
      </c>
      <c r="E62" s="17"/>
      <c r="F62" s="21">
        <v>0</v>
      </c>
      <c r="G62" s="22">
        <f t="shared" si="0"/>
        <v>0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1</v>
      </c>
      <c r="E63" s="17"/>
      <c r="F63" s="21">
        <v>0</v>
      </c>
      <c r="G63" s="22">
        <f t="shared" si="0"/>
        <v>1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2</v>
      </c>
      <c r="E64" s="17"/>
      <c r="F64" s="21">
        <v>2</v>
      </c>
      <c r="G64" s="22">
        <f t="shared" si="0"/>
        <v>0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1</v>
      </c>
      <c r="E65" s="17"/>
      <c r="F65" s="21">
        <v>1</v>
      </c>
      <c r="G65" s="22">
        <f t="shared" si="0"/>
        <v>0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2</v>
      </c>
      <c r="E66" s="17"/>
      <c r="F66" s="21">
        <v>2</v>
      </c>
      <c r="G66" s="22">
        <f t="shared" si="0"/>
        <v>0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1</v>
      </c>
      <c r="E67" s="17"/>
      <c r="F67" s="21">
        <v>1</v>
      </c>
      <c r="G67" s="22">
        <f t="shared" ref="G67:G75" si="1">D67+E67-F67</f>
        <v>0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2</v>
      </c>
      <c r="E68" s="17">
        <v>3</v>
      </c>
      <c r="F68" s="21">
        <v>4</v>
      </c>
      <c r="G68" s="22">
        <f t="shared" si="1"/>
        <v>1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1</v>
      </c>
      <c r="E69" s="17"/>
      <c r="F69" s="21">
        <v>5</v>
      </c>
      <c r="G69" s="22">
        <f>+F69-D69</f>
        <v>4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5</v>
      </c>
      <c r="E70" s="17"/>
      <c r="F70" s="21">
        <v>1</v>
      </c>
      <c r="G70" s="22">
        <f t="shared" si="1"/>
        <v>4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2</v>
      </c>
      <c r="E71" s="17">
        <v>3</v>
      </c>
      <c r="F71" s="21">
        <v>4</v>
      </c>
      <c r="G71" s="22">
        <f t="shared" si="1"/>
        <v>1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2</v>
      </c>
      <c r="E72" s="17">
        <v>5</v>
      </c>
      <c r="F72" s="21">
        <v>4</v>
      </c>
      <c r="G72" s="22">
        <f t="shared" si="1"/>
        <v>3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1</v>
      </c>
      <c r="E73" s="17">
        <v>5</v>
      </c>
      <c r="F73" s="21">
        <v>4</v>
      </c>
      <c r="G73" s="22">
        <f t="shared" si="1"/>
        <v>2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4</v>
      </c>
      <c r="E74" s="17">
        <v>3</v>
      </c>
      <c r="F74" s="21">
        <v>4</v>
      </c>
      <c r="G74" s="22">
        <f t="shared" si="1"/>
        <v>3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>
        <v>2</v>
      </c>
      <c r="G75" s="22">
        <f t="shared" si="1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conditionalFormatting sqref="B60:B63">
    <cfRule type="duplicateValues" dxfId="71" priority="6"/>
    <cfRule type="duplicateValues" dxfId="70" priority="7"/>
    <cfRule type="duplicateValues" dxfId="69" priority="8"/>
  </conditionalFormatting>
  <conditionalFormatting sqref="B64:B68">
    <cfRule type="duplicateValues" dxfId="68" priority="3"/>
    <cfRule type="duplicateValues" dxfId="67" priority="4"/>
    <cfRule type="duplicateValues" dxfId="66" priority="5"/>
  </conditionalFormatting>
  <conditionalFormatting sqref="B69:B75">
    <cfRule type="duplicateValues" dxfId="65" priority="9"/>
    <cfRule type="duplicateValues" dxfId="64" priority="10"/>
    <cfRule type="duplicateValues" dxfId="63" priority="11"/>
  </conditionalFormatting>
  <conditionalFormatting sqref="C60:C63">
    <cfRule type="duplicateValues" dxfId="62" priority="2"/>
  </conditionalFormatting>
  <conditionalFormatting sqref="C64:C68">
    <cfRule type="duplicateValues" dxfId="61" priority="1"/>
  </conditionalFormatting>
  <conditionalFormatting sqref="C69:C75">
    <cfRule type="duplicateValues" dxfId="60" priority="12"/>
  </conditionalFormatting>
  <pageMargins left="0.7" right="0.7" top="0.75" bottom="0.75" header="0.3" footer="0.3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23E3-8F69-476F-8BEC-97F0C22430CE}">
  <sheetPr>
    <tabColor rgb="FFFFFF00"/>
  </sheetPr>
  <dimension ref="A1:H76"/>
  <sheetViews>
    <sheetView zoomScaleNormal="100" workbookViewId="0">
      <selection activeCell="A27" sqref="A27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24" t="s">
        <v>159</v>
      </c>
      <c r="E2" s="28"/>
      <c r="F2" s="25" t="s">
        <v>158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13</v>
      </c>
      <c r="E3" s="21"/>
      <c r="F3" s="21">
        <v>12</v>
      </c>
      <c r="G3" s="22">
        <f t="shared" ref="G3:G66" si="0">D3+E3-F3</f>
        <v>1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102</v>
      </c>
      <c r="E4" s="21">
        <v>100</v>
      </c>
      <c r="F4" s="21">
        <v>5</v>
      </c>
      <c r="G4" s="22">
        <f t="shared" si="0"/>
        <v>197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2510</v>
      </c>
      <c r="E5" s="21"/>
      <c r="F5" s="21">
        <v>2510</v>
      </c>
      <c r="G5" s="22">
        <f t="shared" si="0"/>
        <v>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5000</v>
      </c>
      <c r="E8" s="21"/>
      <c r="F8" s="21">
        <v>5000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/>
      <c r="F10" s="21">
        <v>2430</v>
      </c>
      <c r="G10" s="22">
        <f t="shared" si="0"/>
        <v>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45</v>
      </c>
      <c r="E15" s="21"/>
      <c r="F15" s="21">
        <v>20</v>
      </c>
      <c r="G15" s="22">
        <f t="shared" si="0"/>
        <v>25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16</v>
      </c>
      <c r="G16" s="22">
        <f t="shared" si="0"/>
        <v>0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2</v>
      </c>
      <c r="E17" s="21"/>
      <c r="F17" s="21">
        <v>2</v>
      </c>
      <c r="G17" s="22">
        <f t="shared" si="0"/>
        <v>0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5</v>
      </c>
      <c r="E18" s="21"/>
      <c r="F18" s="21">
        <v>4</v>
      </c>
      <c r="G18" s="22">
        <f t="shared" si="0"/>
        <v>1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9</v>
      </c>
      <c r="E19" s="21"/>
      <c r="F19" s="21">
        <v>7</v>
      </c>
      <c r="G19" s="22">
        <f t="shared" si="0"/>
        <v>2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10</v>
      </c>
      <c r="E20" s="21"/>
      <c r="F20" s="21">
        <v>1</v>
      </c>
      <c r="G20" s="22">
        <f t="shared" si="0"/>
        <v>9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223</v>
      </c>
      <c r="E21" s="21">
        <v>800</v>
      </c>
      <c r="F21" s="21">
        <v>147</v>
      </c>
      <c r="G21" s="22">
        <f t="shared" si="0"/>
        <v>876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60</v>
      </c>
      <c r="E22" s="21"/>
      <c r="F22" s="21">
        <v>60</v>
      </c>
      <c r="G22" s="22">
        <f>D22+E22-F22</f>
        <v>0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98</v>
      </c>
      <c r="E23" s="21"/>
      <c r="F23" s="21">
        <v>69</v>
      </c>
      <c r="G23" s="22">
        <f>D23+E23-F23</f>
        <v>29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94</v>
      </c>
      <c r="E24" s="21">
        <v>200</v>
      </c>
      <c r="F24" s="21">
        <v>53</v>
      </c>
      <c r="G24" s="22">
        <f t="shared" si="0"/>
        <v>241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94</v>
      </c>
      <c r="E25" s="21">
        <v>200</v>
      </c>
      <c r="F25" s="21">
        <v>170</v>
      </c>
      <c r="G25" s="22">
        <f t="shared" si="0"/>
        <v>124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254</v>
      </c>
      <c r="E26" s="21"/>
      <c r="F26" s="21">
        <v>105</v>
      </c>
      <c r="G26" s="22">
        <f t="shared" si="0"/>
        <v>149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424</v>
      </c>
      <c r="E27" s="21"/>
      <c r="F27" s="21">
        <v>413</v>
      </c>
      <c r="G27" s="22">
        <f t="shared" si="0"/>
        <v>11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189</v>
      </c>
      <c r="E31" s="21"/>
      <c r="F31" s="21">
        <v>185</v>
      </c>
      <c r="G31" s="22">
        <f t="shared" si="0"/>
        <v>4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40</v>
      </c>
      <c r="E32" s="21"/>
      <c r="F32" s="21">
        <v>40</v>
      </c>
      <c r="G32" s="22">
        <f t="shared" si="0"/>
        <v>0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49</v>
      </c>
      <c r="E33" s="21"/>
      <c r="F33" s="21">
        <v>49</v>
      </c>
      <c r="G33" s="22">
        <f>D33+E33-F33</f>
        <v>0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49</v>
      </c>
      <c r="E34" s="21"/>
      <c r="F34" s="21">
        <v>47</v>
      </c>
      <c r="G34" s="22">
        <f>D34+E34-F34</f>
        <v>2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42</v>
      </c>
      <c r="G35" s="22">
        <f>D35+E35-F35</f>
        <v>0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223</v>
      </c>
      <c r="E36" s="21">
        <v>800</v>
      </c>
      <c r="F36" s="21">
        <v>15</v>
      </c>
      <c r="G36" s="22">
        <f>D36+E36-F36</f>
        <v>1008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545</v>
      </c>
      <c r="E38" s="21">
        <v>750</v>
      </c>
      <c r="F38" s="21">
        <v>628</v>
      </c>
      <c r="G38" s="22">
        <f t="shared" si="0"/>
        <v>667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211</v>
      </c>
      <c r="E39" s="21">
        <v>500</v>
      </c>
      <c r="F39" s="21">
        <v>693</v>
      </c>
      <c r="G39" s="22">
        <f t="shared" si="0"/>
        <v>18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36</v>
      </c>
      <c r="E40" s="21">
        <v>250</v>
      </c>
      <c r="F40" s="21">
        <v>100</v>
      </c>
      <c r="G40" s="22">
        <f t="shared" si="0"/>
        <v>186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4</v>
      </c>
      <c r="E41" s="21">
        <v>5</v>
      </c>
      <c r="F41" s="21">
        <v>1</v>
      </c>
      <c r="G41" s="22">
        <f t="shared" si="0"/>
        <v>8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5</v>
      </c>
      <c r="E42" s="21">
        <v>5</v>
      </c>
      <c r="F42" s="21">
        <v>7</v>
      </c>
      <c r="G42" s="22">
        <f t="shared" si="0"/>
        <v>3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4</v>
      </c>
      <c r="E43" s="21">
        <v>10</v>
      </c>
      <c r="F43" s="21">
        <v>12</v>
      </c>
      <c r="G43" s="22">
        <f t="shared" si="0"/>
        <v>2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5</v>
      </c>
      <c r="G44" s="22">
        <f t="shared" si="0"/>
        <v>0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>
        <v>0</v>
      </c>
      <c r="G46" s="22">
        <f t="shared" si="0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48</v>
      </c>
      <c r="E47" s="21"/>
      <c r="F47" s="21">
        <v>48</v>
      </c>
      <c r="G47" s="22">
        <f t="shared" si="0"/>
        <v>0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34</v>
      </c>
      <c r="E49" s="21">
        <v>200</v>
      </c>
      <c r="F49" s="21">
        <v>165</v>
      </c>
      <c r="G49" s="22">
        <f t="shared" si="0"/>
        <v>69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218</v>
      </c>
      <c r="E50" s="21">
        <v>200</v>
      </c>
      <c r="F50" s="21">
        <v>240</v>
      </c>
      <c r="G50" s="22">
        <f t="shared" si="0"/>
        <v>178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101</v>
      </c>
      <c r="E51" s="21">
        <v>200</v>
      </c>
      <c r="F51" s="21">
        <v>138</v>
      </c>
      <c r="G51" s="22">
        <f t="shared" si="0"/>
        <v>163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0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0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7</v>
      </c>
      <c r="E56" s="21"/>
      <c r="F56" s="21">
        <v>2</v>
      </c>
      <c r="G56" s="22">
        <f t="shared" si="0"/>
        <v>5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4</v>
      </c>
      <c r="E57" s="21"/>
      <c r="F57" s="21">
        <v>3</v>
      </c>
      <c r="G57" s="22">
        <f t="shared" si="0"/>
        <v>1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8</v>
      </c>
      <c r="E58" s="21"/>
      <c r="F58" s="21">
        <v>4</v>
      </c>
      <c r="G58" s="22">
        <f t="shared" si="0"/>
        <v>4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4403</v>
      </c>
      <c r="E59" s="21">
        <v>10000</v>
      </c>
      <c r="F59" s="21">
        <v>7611</v>
      </c>
      <c r="G59" s="22">
        <f t="shared" si="0"/>
        <v>6792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/>
      <c r="F60" s="21">
        <v>1</v>
      </c>
      <c r="G60" s="22">
        <f t="shared" si="0"/>
        <v>0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0</v>
      </c>
      <c r="E61" s="17"/>
      <c r="F61" s="21">
        <v>0</v>
      </c>
      <c r="G61" s="22">
        <f t="shared" si="0"/>
        <v>0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1</v>
      </c>
      <c r="E62" s="17"/>
      <c r="F62" s="21">
        <v>0</v>
      </c>
      <c r="G62" s="22">
        <f t="shared" si="0"/>
        <v>1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1</v>
      </c>
      <c r="E63" s="17"/>
      <c r="F63" s="21">
        <v>1</v>
      </c>
      <c r="G63" s="22">
        <f t="shared" si="0"/>
        <v>0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3</v>
      </c>
      <c r="E64" s="17"/>
      <c r="F64" s="21">
        <v>2</v>
      </c>
      <c r="G64" s="22">
        <f t="shared" si="0"/>
        <v>1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2</v>
      </c>
      <c r="E65" s="17"/>
      <c r="F65" s="21">
        <v>1</v>
      </c>
      <c r="G65" s="22">
        <f t="shared" si="0"/>
        <v>1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3</v>
      </c>
      <c r="E66" s="17"/>
      <c r="F66" s="21">
        <v>2</v>
      </c>
      <c r="G66" s="22">
        <f t="shared" si="0"/>
        <v>1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2</v>
      </c>
      <c r="E67" s="17"/>
      <c r="F67" s="21">
        <v>1</v>
      </c>
      <c r="G67" s="22">
        <f t="shared" ref="G67:G75" si="1">D67+E67-F67</f>
        <v>1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3</v>
      </c>
      <c r="E68" s="17"/>
      <c r="F68" s="21">
        <v>2</v>
      </c>
      <c r="G68" s="22">
        <f t="shared" si="1"/>
        <v>1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5</v>
      </c>
      <c r="E69" s="17"/>
      <c r="F69" s="21">
        <v>1</v>
      </c>
      <c r="G69" s="22">
        <f t="shared" si="1"/>
        <v>4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2</v>
      </c>
      <c r="E70" s="17">
        <v>6</v>
      </c>
      <c r="F70" s="21">
        <v>5</v>
      </c>
      <c r="G70" s="22">
        <f t="shared" si="1"/>
        <v>3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6</v>
      </c>
      <c r="E71" s="17">
        <v>2</v>
      </c>
      <c r="F71" s="21">
        <v>2</v>
      </c>
      <c r="G71" s="22">
        <f t="shared" si="1"/>
        <v>6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5</v>
      </c>
      <c r="E72" s="17">
        <v>5</v>
      </c>
      <c r="F72" s="21">
        <v>2</v>
      </c>
      <c r="G72" s="22">
        <f t="shared" si="1"/>
        <v>8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2</v>
      </c>
      <c r="E73" s="17">
        <v>9</v>
      </c>
      <c r="F73" s="21">
        <v>1</v>
      </c>
      <c r="G73" s="22">
        <f t="shared" si="1"/>
        <v>10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6</v>
      </c>
      <c r="E74" s="17">
        <v>2</v>
      </c>
      <c r="F74" s="21">
        <v>4</v>
      </c>
      <c r="G74" s="22">
        <f t="shared" si="1"/>
        <v>4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>
        <v>2</v>
      </c>
      <c r="G75" s="22">
        <f t="shared" si="1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conditionalFormatting sqref="B60:B63">
    <cfRule type="duplicateValues" dxfId="59" priority="6"/>
    <cfRule type="duplicateValues" dxfId="58" priority="7"/>
    <cfRule type="duplicateValues" dxfId="57" priority="8"/>
  </conditionalFormatting>
  <conditionalFormatting sqref="B64:B68">
    <cfRule type="duplicateValues" dxfId="56" priority="3"/>
    <cfRule type="duplicateValues" dxfId="55" priority="4"/>
    <cfRule type="duplicateValues" dxfId="54" priority="5"/>
  </conditionalFormatting>
  <conditionalFormatting sqref="B69:B75">
    <cfRule type="duplicateValues" dxfId="53" priority="9"/>
    <cfRule type="duplicateValues" dxfId="52" priority="10"/>
    <cfRule type="duplicateValues" dxfId="51" priority="11"/>
  </conditionalFormatting>
  <conditionalFormatting sqref="C60:C63">
    <cfRule type="duplicateValues" dxfId="50" priority="2"/>
  </conditionalFormatting>
  <conditionalFormatting sqref="C64:C68">
    <cfRule type="duplicateValues" dxfId="49" priority="1"/>
  </conditionalFormatting>
  <conditionalFormatting sqref="C69:C75">
    <cfRule type="duplicateValues" dxfId="48" priority="12"/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9B10-5DB8-425A-A3CD-8D166C998BEC}">
  <sheetPr>
    <tabColor rgb="FFFF0000"/>
  </sheetPr>
  <dimension ref="A1:H76"/>
  <sheetViews>
    <sheetView tabSelected="1" topLeftCell="A18" zoomScaleNormal="100" workbookViewId="0">
      <selection activeCell="G39" sqref="G39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25" t="s">
        <v>159</v>
      </c>
      <c r="E2" s="28"/>
      <c r="F2" s="25" t="s">
        <v>159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13</v>
      </c>
      <c r="E3" s="21"/>
      <c r="F3" s="21"/>
      <c r="G3" s="22">
        <f t="shared" ref="G3:G66" si="0">D3+E3-F3</f>
        <v>13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102</v>
      </c>
      <c r="E4" s="21"/>
      <c r="F4" s="21"/>
      <c r="G4" s="22">
        <f t="shared" si="0"/>
        <v>102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2510</v>
      </c>
      <c r="E5" s="21"/>
      <c r="F5" s="21"/>
      <c r="G5" s="22">
        <f t="shared" si="0"/>
        <v>2510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/>
      <c r="G6" s="22">
        <f t="shared" si="0"/>
        <v>200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/>
      <c r="G7" s="22">
        <f t="shared" si="0"/>
        <v>2500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5000</v>
      </c>
      <c r="E8" s="21"/>
      <c r="F8" s="21"/>
      <c r="G8" s="22">
        <f t="shared" si="0"/>
        <v>5000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/>
      <c r="G9" s="22">
        <f t="shared" si="0"/>
        <v>2460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/>
      <c r="F10" s="21"/>
      <c r="G10" s="22">
        <f t="shared" si="0"/>
        <v>2430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/>
      <c r="G11" s="22">
        <f t="shared" si="0"/>
        <v>2000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/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/>
      <c r="G13" s="22">
        <f t="shared" si="0"/>
        <v>472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/>
      <c r="G14" s="22">
        <f t="shared" si="0"/>
        <v>2500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45</v>
      </c>
      <c r="E15" s="21"/>
      <c r="F15" s="21"/>
      <c r="G15" s="22">
        <f t="shared" si="0"/>
        <v>45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/>
      <c r="G16" s="22">
        <f t="shared" si="0"/>
        <v>16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2</v>
      </c>
      <c r="E17" s="21"/>
      <c r="F17" s="21"/>
      <c r="G17" s="22">
        <f t="shared" si="0"/>
        <v>2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5</v>
      </c>
      <c r="E18" s="21"/>
      <c r="F18" s="21"/>
      <c r="G18" s="22">
        <f t="shared" si="0"/>
        <v>5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9</v>
      </c>
      <c r="E19" s="21"/>
      <c r="F19" s="21"/>
      <c r="G19" s="22">
        <f t="shared" si="0"/>
        <v>9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10</v>
      </c>
      <c r="E20" s="21"/>
      <c r="F20" s="21"/>
      <c r="G20" s="22">
        <f t="shared" si="0"/>
        <v>10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223</v>
      </c>
      <c r="E21" s="21"/>
      <c r="F21" s="21"/>
      <c r="G21" s="22">
        <f t="shared" si="0"/>
        <v>223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60</v>
      </c>
      <c r="E22" s="21"/>
      <c r="F22" s="21"/>
      <c r="G22" s="22">
        <f>D22+E22-F22</f>
        <v>60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98</v>
      </c>
      <c r="E23" s="21"/>
      <c r="F23" s="21"/>
      <c r="G23" s="22">
        <f>D23+E23-F23</f>
        <v>98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94</v>
      </c>
      <c r="E24" s="21"/>
      <c r="F24" s="21"/>
      <c r="G24" s="22">
        <f t="shared" si="0"/>
        <v>94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94</v>
      </c>
      <c r="E25" s="21"/>
      <c r="F25" s="21"/>
      <c r="G25" s="22">
        <f t="shared" si="0"/>
        <v>94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254</v>
      </c>
      <c r="E26" s="21"/>
      <c r="F26" s="21"/>
      <c r="G26" s="22">
        <f t="shared" si="0"/>
        <v>254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424</v>
      </c>
      <c r="E27" s="21"/>
      <c r="F27" s="21"/>
      <c r="G27" s="22">
        <f t="shared" si="0"/>
        <v>424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/>
      <c r="G28" s="22">
        <f t="shared" si="0"/>
        <v>153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/>
      <c r="G29" s="22">
        <f t="shared" si="0"/>
        <v>178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/>
      <c r="G30" s="22">
        <f t="shared" si="0"/>
        <v>100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189</v>
      </c>
      <c r="E31" s="21"/>
      <c r="F31" s="21"/>
      <c r="G31" s="22">
        <f t="shared" si="0"/>
        <v>189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40</v>
      </c>
      <c r="E32" s="21"/>
      <c r="F32" s="21"/>
      <c r="G32" s="22">
        <f t="shared" si="0"/>
        <v>40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49</v>
      </c>
      <c r="E33" s="21"/>
      <c r="F33" s="21"/>
      <c r="G33" s="22">
        <f>D33+E33-F33</f>
        <v>49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49</v>
      </c>
      <c r="E34" s="21"/>
      <c r="F34" s="21"/>
      <c r="G34" s="22">
        <f>D34+E34-F34</f>
        <v>49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/>
      <c r="G35" s="22">
        <f>D35+E35-F35</f>
        <v>42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223</v>
      </c>
      <c r="E36" s="21"/>
      <c r="F36" s="21"/>
      <c r="G36" s="22">
        <f>F36-D36</f>
        <v>-223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/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545</v>
      </c>
      <c r="E38" s="21"/>
      <c r="F38" s="21"/>
      <c r="G38" s="22">
        <f>D38</f>
        <v>545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211</v>
      </c>
      <c r="E39" s="21"/>
      <c r="F39" s="21"/>
      <c r="G39" s="22">
        <f t="shared" si="0"/>
        <v>211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36</v>
      </c>
      <c r="E40" s="21"/>
      <c r="F40" s="21"/>
      <c r="G40" s="22">
        <f t="shared" si="0"/>
        <v>36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4</v>
      </c>
      <c r="E41" s="21"/>
      <c r="F41" s="21"/>
      <c r="G41" s="22">
        <f t="shared" si="0"/>
        <v>4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5</v>
      </c>
      <c r="E42" s="21"/>
      <c r="F42" s="21"/>
      <c r="G42" s="22">
        <f t="shared" si="0"/>
        <v>5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4</v>
      </c>
      <c r="E43" s="21"/>
      <c r="F43" s="21"/>
      <c r="G43" s="22">
        <f t="shared" si="0"/>
        <v>4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/>
      <c r="G44" s="22">
        <f t="shared" si="0"/>
        <v>5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/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/>
      <c r="G46" s="22">
        <f t="shared" si="0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48</v>
      </c>
      <c r="E47" s="21"/>
      <c r="F47" s="21"/>
      <c r="G47" s="22">
        <f t="shared" si="0"/>
        <v>48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/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34</v>
      </c>
      <c r="E49" s="21"/>
      <c r="F49" s="21"/>
      <c r="G49" s="22">
        <f t="shared" si="0"/>
        <v>34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218</v>
      </c>
      <c r="E50" s="21"/>
      <c r="F50" s="21"/>
      <c r="G50" s="22">
        <f t="shared" si="0"/>
        <v>218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101</v>
      </c>
      <c r="E51" s="21"/>
      <c r="F51" s="21"/>
      <c r="G51" s="22">
        <f t="shared" si="0"/>
        <v>101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/>
      <c r="G52" s="22">
        <f t="shared" si="0"/>
        <v>200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/>
      <c r="G53" s="22">
        <f t="shared" si="0"/>
        <v>100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/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/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7</v>
      </c>
      <c r="E56" s="21"/>
      <c r="F56" s="21"/>
      <c r="G56" s="22">
        <f t="shared" si="0"/>
        <v>7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4</v>
      </c>
      <c r="E57" s="21"/>
      <c r="F57" s="21"/>
      <c r="G57" s="22">
        <f t="shared" si="0"/>
        <v>4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8</v>
      </c>
      <c r="E58" s="21"/>
      <c r="F58" s="21"/>
      <c r="G58" s="22">
        <f t="shared" si="0"/>
        <v>8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4403</v>
      </c>
      <c r="E59" s="21"/>
      <c r="F59" s="21"/>
      <c r="G59" s="22">
        <f t="shared" si="0"/>
        <v>4403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/>
      <c r="F60" s="21"/>
      <c r="G60" s="22">
        <f t="shared" si="0"/>
        <v>1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0</v>
      </c>
      <c r="E61" s="17"/>
      <c r="F61" s="21"/>
      <c r="G61" s="22">
        <f t="shared" si="0"/>
        <v>0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1</v>
      </c>
      <c r="E62" s="17"/>
      <c r="F62" s="21"/>
      <c r="G62" s="22">
        <f t="shared" si="0"/>
        <v>1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1</v>
      </c>
      <c r="E63" s="17"/>
      <c r="F63" s="21"/>
      <c r="G63" s="22">
        <f t="shared" si="0"/>
        <v>1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3</v>
      </c>
      <c r="E64" s="17"/>
      <c r="F64" s="21"/>
      <c r="G64" s="22">
        <f t="shared" si="0"/>
        <v>3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2</v>
      </c>
      <c r="E65" s="17"/>
      <c r="F65" s="21"/>
      <c r="G65" s="22">
        <f t="shared" si="0"/>
        <v>2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3</v>
      </c>
      <c r="E66" s="17"/>
      <c r="F66" s="21"/>
      <c r="G66" s="22">
        <f t="shared" si="0"/>
        <v>3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2</v>
      </c>
      <c r="E67" s="17"/>
      <c r="F67" s="21"/>
      <c r="G67" s="22">
        <f t="shared" ref="G67:G75" si="1">D67+E67-F67</f>
        <v>2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3</v>
      </c>
      <c r="E68" s="17"/>
      <c r="F68" s="21"/>
      <c r="G68" s="22">
        <f t="shared" si="1"/>
        <v>3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5</v>
      </c>
      <c r="E69" s="17"/>
      <c r="F69" s="21"/>
      <c r="G69" s="22">
        <f t="shared" si="1"/>
        <v>5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2</v>
      </c>
      <c r="E70" s="17"/>
      <c r="F70" s="21"/>
      <c r="G70" s="22">
        <f t="shared" si="1"/>
        <v>2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6</v>
      </c>
      <c r="E71" s="17"/>
      <c r="F71" s="21"/>
      <c r="G71" s="22">
        <f t="shared" si="1"/>
        <v>6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5</v>
      </c>
      <c r="E72" s="17"/>
      <c r="F72" s="21"/>
      <c r="G72" s="22">
        <f t="shared" si="1"/>
        <v>5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2</v>
      </c>
      <c r="E73" s="17"/>
      <c r="F73" s="21"/>
      <c r="G73" s="22">
        <f t="shared" si="1"/>
        <v>2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6</v>
      </c>
      <c r="E74" s="17"/>
      <c r="F74" s="21"/>
      <c r="G74" s="22">
        <f t="shared" si="1"/>
        <v>6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/>
      <c r="G75" s="22">
        <f t="shared" si="1"/>
        <v>2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/>
      <c r="G76" s="22">
        <f>D76+E76-F76</f>
        <v>106</v>
      </c>
      <c r="H76" s="21" t="s">
        <v>17</v>
      </c>
    </row>
  </sheetData>
  <mergeCells count="6">
    <mergeCell ref="A1:A2"/>
    <mergeCell ref="B1:B2"/>
    <mergeCell ref="C1:C2"/>
    <mergeCell ref="E1:E2"/>
    <mergeCell ref="G1:G2"/>
    <mergeCell ref="H1:H2"/>
  </mergeCells>
  <conditionalFormatting sqref="B60:B63">
    <cfRule type="duplicateValues" dxfId="47" priority="6"/>
    <cfRule type="duplicateValues" dxfId="46" priority="7"/>
    <cfRule type="duplicateValues" dxfId="45" priority="8"/>
  </conditionalFormatting>
  <conditionalFormatting sqref="B64:B68">
    <cfRule type="duplicateValues" dxfId="44" priority="3"/>
    <cfRule type="duplicateValues" dxfId="43" priority="4"/>
    <cfRule type="duplicateValues" dxfId="42" priority="5"/>
  </conditionalFormatting>
  <conditionalFormatting sqref="B69:B75">
    <cfRule type="duplicateValues" dxfId="41" priority="9"/>
    <cfRule type="duplicateValues" dxfId="40" priority="10"/>
    <cfRule type="duplicateValues" dxfId="39" priority="11"/>
  </conditionalFormatting>
  <conditionalFormatting sqref="C60:C63">
    <cfRule type="duplicateValues" dxfId="38" priority="2"/>
  </conditionalFormatting>
  <conditionalFormatting sqref="C64:C68">
    <cfRule type="duplicateValues" dxfId="37" priority="1"/>
  </conditionalFormatting>
  <conditionalFormatting sqref="C69:C75">
    <cfRule type="duplicateValues" dxfId="36" priority="12"/>
  </conditionalFormatting>
  <pageMargins left="0.7" right="0.7" top="0.75" bottom="0.75" header="0.3" footer="0.3"/>
  <pageSetup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C280-CF19-4502-AA4E-263B88DB4EEA}">
  <sheetPr>
    <tabColor rgb="FFFFFF00"/>
  </sheetPr>
  <dimension ref="A1:H76"/>
  <sheetViews>
    <sheetView topLeftCell="A18" zoomScaleNormal="100" workbookViewId="0">
      <selection activeCell="E4" sqref="E4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24" t="s">
        <v>160</v>
      </c>
      <c r="E2" s="28"/>
      <c r="F2" s="25" t="s">
        <v>159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15</v>
      </c>
      <c r="E3" s="21"/>
      <c r="F3" s="21">
        <v>13</v>
      </c>
      <c r="G3" s="22">
        <f t="shared" ref="G3:G66" si="0">D3+E3-F3</f>
        <v>2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96</v>
      </c>
      <c r="E4" s="21">
        <v>100</v>
      </c>
      <c r="F4" s="21">
        <v>102</v>
      </c>
      <c r="G4" s="22">
        <f t="shared" si="0"/>
        <v>94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2900</v>
      </c>
      <c r="E5" s="21"/>
      <c r="F5" s="21">
        <v>2510</v>
      </c>
      <c r="G5" s="22">
        <f t="shared" si="0"/>
        <v>390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5000</v>
      </c>
      <c r="E8" s="21"/>
      <c r="F8" s="21">
        <v>5000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/>
      <c r="F10" s="21">
        <v>2430</v>
      </c>
      <c r="G10" s="22">
        <f t="shared" si="0"/>
        <v>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55</v>
      </c>
      <c r="E15" s="21"/>
      <c r="F15" s="21">
        <v>45</v>
      </c>
      <c r="G15" s="22">
        <f t="shared" si="0"/>
        <v>10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16</v>
      </c>
      <c r="G16" s="22">
        <f t="shared" si="0"/>
        <v>0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2</v>
      </c>
      <c r="E17" s="21"/>
      <c r="F17" s="21">
        <v>2</v>
      </c>
      <c r="G17" s="22">
        <f t="shared" si="0"/>
        <v>0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5</v>
      </c>
      <c r="E18" s="21"/>
      <c r="F18" s="21">
        <v>5</v>
      </c>
      <c r="G18" s="22">
        <f t="shared" si="0"/>
        <v>0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5</v>
      </c>
      <c r="E19" s="21">
        <v>12</v>
      </c>
      <c r="F19" s="21">
        <v>9</v>
      </c>
      <c r="G19" s="22">
        <f t="shared" si="0"/>
        <v>8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2</v>
      </c>
      <c r="E20" s="21">
        <v>27</v>
      </c>
      <c r="F20" s="21">
        <v>10</v>
      </c>
      <c r="G20" s="22">
        <f t="shared" si="0"/>
        <v>19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27</v>
      </c>
      <c r="E21" s="21">
        <v>200</v>
      </c>
      <c r="F21" s="21">
        <v>223</v>
      </c>
      <c r="G21" s="22">
        <f t="shared" si="0"/>
        <v>4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60</v>
      </c>
      <c r="E22" s="21"/>
      <c r="F22" s="21">
        <v>60</v>
      </c>
      <c r="G22" s="22">
        <f>D22+E22-F22</f>
        <v>0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99</v>
      </c>
      <c r="E23" s="21"/>
      <c r="F23" s="21">
        <v>98</v>
      </c>
      <c r="G23" s="22">
        <f>D23+E23-F23</f>
        <v>1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96</v>
      </c>
      <c r="E24" s="21"/>
      <c r="F24" s="21">
        <v>94</v>
      </c>
      <c r="G24" s="22">
        <f t="shared" si="0"/>
        <v>2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96</v>
      </c>
      <c r="E25" s="21"/>
      <c r="F25" s="21">
        <v>94</v>
      </c>
      <c r="G25" s="22">
        <f t="shared" si="0"/>
        <v>2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254</v>
      </c>
      <c r="E26" s="21"/>
      <c r="F26" s="21">
        <v>254</v>
      </c>
      <c r="G26" s="22">
        <f t="shared" si="0"/>
        <v>0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424</v>
      </c>
      <c r="E27" s="21"/>
      <c r="F27" s="21">
        <v>424</v>
      </c>
      <c r="G27" s="22">
        <f t="shared" si="0"/>
        <v>0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189</v>
      </c>
      <c r="E31" s="21"/>
      <c r="F31" s="21">
        <v>189</v>
      </c>
      <c r="G31" s="22">
        <f t="shared" si="0"/>
        <v>0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40</v>
      </c>
      <c r="E32" s="21"/>
      <c r="F32" s="21">
        <v>40</v>
      </c>
      <c r="G32" s="22">
        <f t="shared" si="0"/>
        <v>0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50</v>
      </c>
      <c r="E33" s="21"/>
      <c r="F33" s="21">
        <v>49</v>
      </c>
      <c r="G33" s="22">
        <f>D33+E33-F33</f>
        <v>1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49</v>
      </c>
      <c r="E34" s="21"/>
      <c r="F34" s="21">
        <v>49</v>
      </c>
      <c r="G34" s="22">
        <f>D34+E34-F34</f>
        <v>0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42</v>
      </c>
      <c r="G35" s="22">
        <f>D35+E35-F35</f>
        <v>0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27</v>
      </c>
      <c r="E36" s="21"/>
      <c r="F36" s="21">
        <v>223</v>
      </c>
      <c r="G36" s="22">
        <f>F36-D36</f>
        <v>196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302</v>
      </c>
      <c r="E38" s="21">
        <v>125</v>
      </c>
      <c r="F38" s="21">
        <v>545</v>
      </c>
      <c r="G38" s="22">
        <f>F38+E38-D38</f>
        <v>368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326</v>
      </c>
      <c r="E39" s="21">
        <v>250</v>
      </c>
      <c r="F39" s="21">
        <v>211</v>
      </c>
      <c r="G39" s="22">
        <f t="shared" si="0"/>
        <v>365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335</v>
      </c>
      <c r="E40" s="21"/>
      <c r="F40" s="21">
        <v>36</v>
      </c>
      <c r="G40" s="22">
        <f t="shared" si="0"/>
        <v>299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5</v>
      </c>
      <c r="E41" s="21">
        <v>21</v>
      </c>
      <c r="F41" s="21">
        <v>4</v>
      </c>
      <c r="G41" s="22">
        <f t="shared" si="0"/>
        <v>22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5</v>
      </c>
      <c r="E42" s="21"/>
      <c r="F42" s="21">
        <v>5</v>
      </c>
      <c r="G42" s="22">
        <f t="shared" si="0"/>
        <v>0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5</v>
      </c>
      <c r="E43" s="21"/>
      <c r="F43" s="21">
        <v>4</v>
      </c>
      <c r="G43" s="22">
        <f t="shared" si="0"/>
        <v>1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5</v>
      </c>
      <c r="G44" s="22">
        <f t="shared" si="0"/>
        <v>0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>
        <v>0</v>
      </c>
      <c r="G46" s="22">
        <f t="shared" si="0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50</v>
      </c>
      <c r="E47" s="21"/>
      <c r="F47" s="21">
        <v>48</v>
      </c>
      <c r="G47" s="22">
        <f t="shared" si="0"/>
        <v>2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101</v>
      </c>
      <c r="E49" s="21"/>
      <c r="F49" s="21">
        <v>34</v>
      </c>
      <c r="G49" s="22">
        <f t="shared" si="0"/>
        <v>67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28</v>
      </c>
      <c r="E50" s="21">
        <v>200</v>
      </c>
      <c r="F50" s="21">
        <v>218</v>
      </c>
      <c r="G50" s="22">
        <f t="shared" si="0"/>
        <v>10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52</v>
      </c>
      <c r="E51" s="21">
        <v>100</v>
      </c>
      <c r="F51" s="21">
        <v>101</v>
      </c>
      <c r="G51" s="22">
        <f t="shared" si="0"/>
        <v>51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0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0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10</v>
      </c>
      <c r="E56" s="21"/>
      <c r="F56" s="21">
        <v>7</v>
      </c>
      <c r="G56" s="22">
        <f t="shared" si="0"/>
        <v>3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4</v>
      </c>
      <c r="E57" s="21"/>
      <c r="F57" s="21">
        <v>4</v>
      </c>
      <c r="G57" s="22">
        <f t="shared" si="0"/>
        <v>0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8</v>
      </c>
      <c r="E58" s="21"/>
      <c r="F58" s="21">
        <v>8</v>
      </c>
      <c r="G58" s="22">
        <f t="shared" si="0"/>
        <v>0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4500</v>
      </c>
      <c r="E59" s="21"/>
      <c r="F59" s="21">
        <v>4403</v>
      </c>
      <c r="G59" s="22">
        <f t="shared" si="0"/>
        <v>97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/>
      <c r="F60" s="21">
        <v>1</v>
      </c>
      <c r="G60" s="22">
        <f t="shared" si="0"/>
        <v>0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1</v>
      </c>
      <c r="E61" s="17"/>
      <c r="F61" s="21">
        <v>0</v>
      </c>
      <c r="G61" s="22">
        <f t="shared" si="0"/>
        <v>1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1</v>
      </c>
      <c r="E62" s="17"/>
      <c r="F62" s="21">
        <v>1</v>
      </c>
      <c r="G62" s="22">
        <f t="shared" si="0"/>
        <v>0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1</v>
      </c>
      <c r="E63" s="17"/>
      <c r="F63" s="21">
        <v>1</v>
      </c>
      <c r="G63" s="22">
        <f t="shared" si="0"/>
        <v>0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3</v>
      </c>
      <c r="E64" s="17"/>
      <c r="F64" s="21">
        <v>3</v>
      </c>
      <c r="G64" s="22">
        <f t="shared" si="0"/>
        <v>0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2</v>
      </c>
      <c r="E65" s="17"/>
      <c r="F65" s="21">
        <v>2</v>
      </c>
      <c r="G65" s="22">
        <f t="shared" si="0"/>
        <v>0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3</v>
      </c>
      <c r="E66" s="17"/>
      <c r="F66" s="21">
        <v>3</v>
      </c>
      <c r="G66" s="22">
        <f t="shared" si="0"/>
        <v>0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2</v>
      </c>
      <c r="E67" s="17"/>
      <c r="F67" s="21">
        <v>2</v>
      </c>
      <c r="G67" s="22">
        <f t="shared" ref="G67:G75" si="1">D67+E67-F67</f>
        <v>0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3</v>
      </c>
      <c r="E68" s="17"/>
      <c r="F68" s="21">
        <v>3</v>
      </c>
      <c r="G68" s="22">
        <f t="shared" si="1"/>
        <v>0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5</v>
      </c>
      <c r="E69" s="17"/>
      <c r="F69" s="21">
        <v>5</v>
      </c>
      <c r="G69" s="22">
        <f t="shared" si="1"/>
        <v>0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5</v>
      </c>
      <c r="E70" s="17">
        <v>5</v>
      </c>
      <c r="F70" s="21">
        <v>2</v>
      </c>
      <c r="G70" s="22">
        <f t="shared" si="1"/>
        <v>8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3</v>
      </c>
      <c r="E71" s="17">
        <v>3</v>
      </c>
      <c r="F71" s="21">
        <v>6</v>
      </c>
      <c r="G71" s="22">
        <f t="shared" si="1"/>
        <v>0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5</v>
      </c>
      <c r="E72" s="17">
        <v>2</v>
      </c>
      <c r="F72" s="21">
        <v>5</v>
      </c>
      <c r="G72" s="22">
        <f t="shared" si="1"/>
        <v>2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2</v>
      </c>
      <c r="E73" s="17">
        <v>1</v>
      </c>
      <c r="F73" s="21">
        <v>2</v>
      </c>
      <c r="G73" s="22">
        <f t="shared" si="1"/>
        <v>1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5</v>
      </c>
      <c r="E74" s="17">
        <v>2</v>
      </c>
      <c r="F74" s="21">
        <v>6</v>
      </c>
      <c r="G74" s="22">
        <f t="shared" si="1"/>
        <v>1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>
        <v>2</v>
      </c>
      <c r="G75" s="22">
        <f t="shared" si="1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conditionalFormatting sqref="B60:B63">
    <cfRule type="duplicateValues" dxfId="35" priority="6"/>
    <cfRule type="duplicateValues" dxfId="34" priority="7"/>
    <cfRule type="duplicateValues" dxfId="33" priority="8"/>
  </conditionalFormatting>
  <conditionalFormatting sqref="B64:B68">
    <cfRule type="duplicateValues" dxfId="32" priority="3"/>
    <cfRule type="duplicateValues" dxfId="31" priority="4"/>
    <cfRule type="duplicateValues" dxfId="30" priority="5"/>
  </conditionalFormatting>
  <conditionalFormatting sqref="B69:B75">
    <cfRule type="duplicateValues" dxfId="29" priority="9"/>
    <cfRule type="duplicateValues" dxfId="28" priority="10"/>
    <cfRule type="duplicateValues" dxfId="27" priority="11"/>
  </conditionalFormatting>
  <conditionalFormatting sqref="C60:C63">
    <cfRule type="duplicateValues" dxfId="26" priority="2"/>
  </conditionalFormatting>
  <conditionalFormatting sqref="C64:C68">
    <cfRule type="duplicateValues" dxfId="25" priority="1"/>
  </conditionalFormatting>
  <conditionalFormatting sqref="C69:C75">
    <cfRule type="duplicateValues" dxfId="24" priority="12"/>
  </conditionalFormatting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E4FA-24D5-4F6B-B6FC-88BC9CF0479A}">
  <sheetPr>
    <tabColor rgb="FFFFFF00"/>
  </sheetPr>
  <dimension ref="A1:H76"/>
  <sheetViews>
    <sheetView zoomScaleNormal="100" workbookViewId="0">
      <selection activeCell="F2" sqref="F2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19" t="s">
        <v>161</v>
      </c>
      <c r="E2" s="28"/>
      <c r="F2" s="20" t="s">
        <v>160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15</v>
      </c>
      <c r="E3" s="21"/>
      <c r="F3" s="21">
        <v>15</v>
      </c>
      <c r="G3" s="22">
        <f t="shared" ref="G3:G66" si="0">D3+E3-F3</f>
        <v>0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40</v>
      </c>
      <c r="E4" s="21">
        <v>100</v>
      </c>
      <c r="F4" s="21">
        <v>96</v>
      </c>
      <c r="G4" s="22">
        <f t="shared" si="0"/>
        <v>44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2900</v>
      </c>
      <c r="E5" s="21"/>
      <c r="F5" s="21">
        <v>2900</v>
      </c>
      <c r="G5" s="22">
        <f t="shared" si="0"/>
        <v>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</v>
      </c>
      <c r="E8" s="21"/>
      <c r="F8" s="21">
        <v>500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/>
      <c r="F10" s="21">
        <v>2430</v>
      </c>
      <c r="G10" s="22">
        <f t="shared" si="0"/>
        <v>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61</v>
      </c>
      <c r="E15" s="21"/>
      <c r="F15" s="21">
        <v>55</v>
      </c>
      <c r="G15" s="22">
        <f t="shared" si="0"/>
        <v>6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16</v>
      </c>
      <c r="G16" s="22">
        <f t="shared" si="0"/>
        <v>0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2</v>
      </c>
      <c r="E17" s="21"/>
      <c r="F17" s="21">
        <v>2</v>
      </c>
      <c r="G17" s="22">
        <f t="shared" si="0"/>
        <v>0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0</v>
      </c>
      <c r="E18" s="21">
        <v>5</v>
      </c>
      <c r="F18" s="21">
        <v>5</v>
      </c>
      <c r="G18" s="22">
        <f t="shared" si="0"/>
        <v>0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5</v>
      </c>
      <c r="E19" s="21"/>
      <c r="F19" s="21">
        <v>5</v>
      </c>
      <c r="G19" s="22">
        <f t="shared" si="0"/>
        <v>0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2</v>
      </c>
      <c r="E20" s="21"/>
      <c r="F20" s="21">
        <v>2</v>
      </c>
      <c r="G20" s="22">
        <f t="shared" si="0"/>
        <v>0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31</v>
      </c>
      <c r="E21" s="21"/>
      <c r="F21" s="21">
        <v>27</v>
      </c>
      <c r="G21" s="22">
        <f t="shared" si="0"/>
        <v>4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60</v>
      </c>
      <c r="E22" s="21"/>
      <c r="F22" s="21">
        <v>60</v>
      </c>
      <c r="G22" s="22">
        <f>D22+E22-F22</f>
        <v>0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0</v>
      </c>
      <c r="E23" s="21">
        <v>100</v>
      </c>
      <c r="F23" s="21">
        <v>99</v>
      </c>
      <c r="G23" s="22">
        <f>D23+E23-F23</f>
        <v>1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0</v>
      </c>
      <c r="E24" s="21">
        <v>100</v>
      </c>
      <c r="F24" s="21">
        <v>96</v>
      </c>
      <c r="G24" s="22">
        <f t="shared" si="0"/>
        <v>4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0</v>
      </c>
      <c r="E25" s="21">
        <v>100</v>
      </c>
      <c r="F25" s="21">
        <v>96</v>
      </c>
      <c r="G25" s="22">
        <f t="shared" si="0"/>
        <v>4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254</v>
      </c>
      <c r="E26" s="21"/>
      <c r="F26" s="21">
        <v>254</v>
      </c>
      <c r="G26" s="22">
        <f t="shared" si="0"/>
        <v>0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424</v>
      </c>
      <c r="E27" s="21"/>
      <c r="F27" s="21">
        <v>424</v>
      </c>
      <c r="G27" s="22">
        <f t="shared" si="0"/>
        <v>0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190</v>
      </c>
      <c r="E31" s="21"/>
      <c r="F31" s="21">
        <v>189</v>
      </c>
      <c r="G31" s="22">
        <f t="shared" si="0"/>
        <v>1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40</v>
      </c>
      <c r="E32" s="21"/>
      <c r="F32" s="21">
        <v>40</v>
      </c>
      <c r="G32" s="22">
        <f t="shared" si="0"/>
        <v>0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50</v>
      </c>
      <c r="E33" s="21"/>
      <c r="F33" s="21">
        <v>50</v>
      </c>
      <c r="G33" s="22">
        <f>D33+E33-F33</f>
        <v>0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49</v>
      </c>
      <c r="E34" s="21"/>
      <c r="F34" s="21">
        <v>49</v>
      </c>
      <c r="G34" s="22">
        <f>D34+E34-F34</f>
        <v>0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42</v>
      </c>
      <c r="G35" s="22">
        <f>D35+E35-F35</f>
        <v>0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31</v>
      </c>
      <c r="E36" s="21"/>
      <c r="F36" s="21">
        <v>27</v>
      </c>
      <c r="G36" s="22">
        <f>D36+E36-F36</f>
        <v>4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52</v>
      </c>
      <c r="E38" s="21">
        <v>250</v>
      </c>
      <c r="F38" s="21">
        <v>302</v>
      </c>
      <c r="G38" s="22">
        <f t="shared" si="0"/>
        <v>0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365</v>
      </c>
      <c r="E39" s="21"/>
      <c r="F39" s="21">
        <v>326</v>
      </c>
      <c r="G39" s="22">
        <f t="shared" si="0"/>
        <v>39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350</v>
      </c>
      <c r="E40" s="21"/>
      <c r="F40" s="21">
        <v>335</v>
      </c>
      <c r="G40" s="22">
        <f t="shared" si="0"/>
        <v>15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0</v>
      </c>
      <c r="E41" s="21">
        <v>5</v>
      </c>
      <c r="F41" s="21">
        <v>5</v>
      </c>
      <c r="G41" s="22">
        <f t="shared" si="0"/>
        <v>0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0</v>
      </c>
      <c r="E42" s="21">
        <v>5</v>
      </c>
      <c r="F42" s="21">
        <v>5</v>
      </c>
      <c r="G42" s="22">
        <f t="shared" si="0"/>
        <v>0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0</v>
      </c>
      <c r="E43" s="21">
        <v>5</v>
      </c>
      <c r="F43" s="21">
        <v>5</v>
      </c>
      <c r="G43" s="22">
        <f t="shared" si="0"/>
        <v>0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5</v>
      </c>
      <c r="G44" s="22">
        <f t="shared" si="0"/>
        <v>0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0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>
        <v>0</v>
      </c>
      <c r="G46" s="22">
        <f t="shared" si="0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69</v>
      </c>
      <c r="E47" s="21"/>
      <c r="F47" s="21">
        <v>50</v>
      </c>
      <c r="G47" s="22">
        <f t="shared" si="0"/>
        <v>19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0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101</v>
      </c>
      <c r="E49" s="21"/>
      <c r="F49" s="21">
        <v>101</v>
      </c>
      <c r="G49" s="22">
        <f t="shared" si="0"/>
        <v>0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70</v>
      </c>
      <c r="E50" s="21"/>
      <c r="F50" s="21">
        <v>28</v>
      </c>
      <c r="G50" s="22">
        <f t="shared" si="0"/>
        <v>42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70</v>
      </c>
      <c r="E51" s="21"/>
      <c r="F51" s="21">
        <v>52</v>
      </c>
      <c r="G51" s="22">
        <f t="shared" si="0"/>
        <v>18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0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0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0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0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10</v>
      </c>
      <c r="E56" s="21"/>
      <c r="F56" s="21">
        <v>10</v>
      </c>
      <c r="G56" s="22">
        <f t="shared" si="0"/>
        <v>0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5</v>
      </c>
      <c r="E57" s="21"/>
      <c r="F57" s="21">
        <v>4</v>
      </c>
      <c r="G57" s="22">
        <f t="shared" si="0"/>
        <v>1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8</v>
      </c>
      <c r="E58" s="21"/>
      <c r="F58" s="21">
        <v>8</v>
      </c>
      <c r="G58" s="22">
        <f t="shared" si="0"/>
        <v>0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4500</v>
      </c>
      <c r="E59" s="21"/>
      <c r="F59" s="21">
        <v>4500</v>
      </c>
      <c r="G59" s="22">
        <f t="shared" si="0"/>
        <v>0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21">
        <v>1</v>
      </c>
      <c r="E60" s="17"/>
      <c r="F60" s="21">
        <v>1</v>
      </c>
      <c r="G60" s="22">
        <f t="shared" si="0"/>
        <v>0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21">
        <v>1</v>
      </c>
      <c r="E61" s="17"/>
      <c r="F61" s="21">
        <v>1</v>
      </c>
      <c r="G61" s="22">
        <f t="shared" si="0"/>
        <v>0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21">
        <v>1</v>
      </c>
      <c r="E62" s="17"/>
      <c r="F62" s="21">
        <v>1</v>
      </c>
      <c r="G62" s="22">
        <f t="shared" si="0"/>
        <v>0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21">
        <v>1</v>
      </c>
      <c r="E63" s="17"/>
      <c r="F63" s="21">
        <v>1</v>
      </c>
      <c r="G63" s="22">
        <f t="shared" si="0"/>
        <v>0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21">
        <v>3</v>
      </c>
      <c r="E64" s="17"/>
      <c r="F64" s="21">
        <v>3</v>
      </c>
      <c r="G64" s="22">
        <f t="shared" si="0"/>
        <v>0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21">
        <v>2</v>
      </c>
      <c r="E65" s="17"/>
      <c r="F65" s="21">
        <v>2</v>
      </c>
      <c r="G65" s="22">
        <f t="shared" si="0"/>
        <v>0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21">
        <v>3</v>
      </c>
      <c r="E66" s="17"/>
      <c r="F66" s="21">
        <v>3</v>
      </c>
      <c r="G66" s="22">
        <f t="shared" si="0"/>
        <v>0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21">
        <v>2</v>
      </c>
      <c r="E67" s="17"/>
      <c r="F67" s="21">
        <v>2</v>
      </c>
      <c r="G67" s="22">
        <f t="shared" ref="G67:G75" si="1">D67+E67-F67</f>
        <v>0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21">
        <v>3</v>
      </c>
      <c r="E68" s="17"/>
      <c r="F68" s="21">
        <v>3</v>
      </c>
      <c r="G68" s="22">
        <f t="shared" si="1"/>
        <v>0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21">
        <v>5</v>
      </c>
      <c r="E69" s="17"/>
      <c r="F69" s="21">
        <v>5</v>
      </c>
      <c r="G69" s="22">
        <f t="shared" si="1"/>
        <v>0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21">
        <v>5</v>
      </c>
      <c r="E70" s="17"/>
      <c r="F70" s="21">
        <v>5</v>
      </c>
      <c r="G70" s="22">
        <f t="shared" si="1"/>
        <v>0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21">
        <v>3</v>
      </c>
      <c r="E71" s="17"/>
      <c r="F71" s="21">
        <v>3</v>
      </c>
      <c r="G71" s="22">
        <f t="shared" si="1"/>
        <v>0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21">
        <v>0</v>
      </c>
      <c r="E72" s="17">
        <v>5</v>
      </c>
      <c r="F72" s="21">
        <v>5</v>
      </c>
      <c r="G72" s="22">
        <f t="shared" si="1"/>
        <v>0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21">
        <v>3</v>
      </c>
      <c r="E73" s="17"/>
      <c r="F73" s="21">
        <v>2</v>
      </c>
      <c r="G73" s="22">
        <f t="shared" si="1"/>
        <v>1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21">
        <v>5</v>
      </c>
      <c r="E74" s="17"/>
      <c r="F74" s="21">
        <v>5</v>
      </c>
      <c r="G74" s="22">
        <f t="shared" si="1"/>
        <v>0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21">
        <v>2</v>
      </c>
      <c r="E75" s="17"/>
      <c r="F75" s="21">
        <v>2</v>
      </c>
      <c r="G75" s="22">
        <f t="shared" si="1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conditionalFormatting sqref="B60:B63">
    <cfRule type="duplicateValues" dxfId="23" priority="6"/>
    <cfRule type="duplicateValues" dxfId="22" priority="7"/>
    <cfRule type="duplicateValues" dxfId="21" priority="8"/>
  </conditionalFormatting>
  <conditionalFormatting sqref="B64:B68">
    <cfRule type="duplicateValues" dxfId="20" priority="3"/>
    <cfRule type="duplicateValues" dxfId="19" priority="4"/>
    <cfRule type="duplicateValues" dxfId="18" priority="5"/>
  </conditionalFormatting>
  <conditionalFormatting sqref="B69:B75">
    <cfRule type="duplicateValues" dxfId="17" priority="9"/>
    <cfRule type="duplicateValues" dxfId="16" priority="10"/>
    <cfRule type="duplicateValues" dxfId="15" priority="11"/>
  </conditionalFormatting>
  <conditionalFormatting sqref="C60:C63">
    <cfRule type="duplicateValues" dxfId="14" priority="2"/>
  </conditionalFormatting>
  <conditionalFormatting sqref="C64:C68">
    <cfRule type="duplicateValues" dxfId="13" priority="1"/>
  </conditionalFormatting>
  <conditionalFormatting sqref="C69:C75">
    <cfRule type="duplicateValues" dxfId="12" priority="12"/>
  </conditionalFormatting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C1F4-E39A-4B0F-87E6-2813D3B13BA1}">
  <sheetPr>
    <tabColor rgb="FFFFFF00"/>
  </sheetPr>
  <dimension ref="A1:H76"/>
  <sheetViews>
    <sheetView zoomScaleNormal="100" workbookViewId="0">
      <selection activeCell="F75" sqref="F75"/>
    </sheetView>
  </sheetViews>
  <sheetFormatPr defaultRowHeight="20.100000000000001" customHeight="1"/>
  <cols>
    <col min="1" max="1" width="3.85546875" style="18" bestFit="1" customWidth="1"/>
    <col min="2" max="2" width="23.140625" style="18" bestFit="1" customWidth="1"/>
    <col min="3" max="3" width="48.85546875" style="18" bestFit="1" customWidth="1"/>
    <col min="4" max="4" width="20" style="18" customWidth="1"/>
    <col min="5" max="5" width="15" style="18" customWidth="1"/>
    <col min="6" max="6" width="20.42578125" style="18" customWidth="1"/>
    <col min="7" max="7" width="16.140625" style="23" bestFit="1" customWidth="1"/>
    <col min="8" max="8" width="11.85546875" style="18" bestFit="1" customWidth="1"/>
    <col min="9" max="16384" width="9.140625" style="18"/>
  </cols>
  <sheetData>
    <row r="1" spans="1:8" ht="20.100000000000001" customHeight="1">
      <c r="A1" s="28" t="s">
        <v>0</v>
      </c>
      <c r="B1" s="28" t="s">
        <v>1</v>
      </c>
      <c r="C1" s="29" t="s">
        <v>2</v>
      </c>
      <c r="D1" s="15" t="s">
        <v>3</v>
      </c>
      <c r="E1" s="28" t="s">
        <v>4</v>
      </c>
      <c r="F1" s="15" t="s">
        <v>5</v>
      </c>
      <c r="G1" s="29" t="s">
        <v>6</v>
      </c>
      <c r="H1" s="26" t="s">
        <v>7</v>
      </c>
    </row>
    <row r="2" spans="1:8" ht="20.100000000000001" customHeight="1">
      <c r="A2" s="28"/>
      <c r="B2" s="28"/>
      <c r="C2" s="30"/>
      <c r="D2" s="19" t="s">
        <v>9</v>
      </c>
      <c r="E2" s="28"/>
      <c r="F2" s="20" t="s">
        <v>161</v>
      </c>
      <c r="G2" s="30"/>
      <c r="H2" s="27"/>
    </row>
    <row r="3" spans="1:8" ht="20.100000000000001" customHeight="1">
      <c r="A3" s="21">
        <v>4</v>
      </c>
      <c r="B3" s="14" t="s">
        <v>10</v>
      </c>
      <c r="C3" s="21" t="s">
        <v>11</v>
      </c>
      <c r="D3" s="21">
        <v>15</v>
      </c>
      <c r="E3" s="21"/>
      <c r="F3" s="21">
        <v>15</v>
      </c>
      <c r="G3" s="22">
        <f t="shared" ref="G3:G38" si="0">D3+E3-F3</f>
        <v>0</v>
      </c>
      <c r="H3" s="21" t="s">
        <v>12</v>
      </c>
    </row>
    <row r="4" spans="1:8" ht="20.100000000000001" customHeight="1">
      <c r="A4" s="21">
        <v>5</v>
      </c>
      <c r="B4" s="14" t="s">
        <v>13</v>
      </c>
      <c r="C4" s="21" t="s">
        <v>14</v>
      </c>
      <c r="D4" s="21">
        <v>42</v>
      </c>
      <c r="E4" s="21">
        <v>200</v>
      </c>
      <c r="F4" s="21">
        <v>40</v>
      </c>
      <c r="G4" s="22">
        <f t="shared" si="0"/>
        <v>202</v>
      </c>
      <c r="H4" s="21" t="s">
        <v>12</v>
      </c>
    </row>
    <row r="5" spans="1:8" ht="20.100000000000001" customHeight="1">
      <c r="A5" s="21">
        <v>6</v>
      </c>
      <c r="B5" s="14" t="s">
        <v>15</v>
      </c>
      <c r="C5" s="21" t="s">
        <v>16</v>
      </c>
      <c r="D5" s="21">
        <v>2900</v>
      </c>
      <c r="E5" s="21"/>
      <c r="F5" s="21">
        <v>2900</v>
      </c>
      <c r="G5" s="22">
        <f t="shared" si="0"/>
        <v>0</v>
      </c>
      <c r="H5" s="21" t="s">
        <v>17</v>
      </c>
    </row>
    <row r="6" spans="1:8" ht="20.100000000000001" customHeight="1">
      <c r="A6" s="21">
        <v>7</v>
      </c>
      <c r="B6" s="14" t="s">
        <v>18</v>
      </c>
      <c r="C6" s="21" t="s">
        <v>19</v>
      </c>
      <c r="D6" s="21">
        <v>200</v>
      </c>
      <c r="E6" s="21"/>
      <c r="F6" s="21">
        <v>200</v>
      </c>
      <c r="G6" s="22">
        <f t="shared" si="0"/>
        <v>0</v>
      </c>
      <c r="H6" s="21" t="s">
        <v>17</v>
      </c>
    </row>
    <row r="7" spans="1:8" ht="20.100000000000001" customHeight="1">
      <c r="A7" s="21">
        <v>8</v>
      </c>
      <c r="B7" s="14" t="s">
        <v>20</v>
      </c>
      <c r="C7" s="21" t="s">
        <v>21</v>
      </c>
      <c r="D7" s="21">
        <v>2500</v>
      </c>
      <c r="E7" s="21"/>
      <c r="F7" s="21">
        <v>2500</v>
      </c>
      <c r="G7" s="22">
        <f t="shared" si="0"/>
        <v>0</v>
      </c>
      <c r="H7" s="21" t="s">
        <v>17</v>
      </c>
    </row>
    <row r="8" spans="1:8" ht="20.100000000000001" customHeight="1">
      <c r="A8" s="21">
        <v>9</v>
      </c>
      <c r="B8" s="14" t="s">
        <v>22</v>
      </c>
      <c r="C8" s="21" t="s">
        <v>23</v>
      </c>
      <c r="D8" s="21">
        <v>500</v>
      </c>
      <c r="E8" s="21"/>
      <c r="F8" s="21">
        <v>500</v>
      </c>
      <c r="G8" s="22">
        <f t="shared" si="0"/>
        <v>0</v>
      </c>
      <c r="H8" s="21" t="s">
        <v>17</v>
      </c>
    </row>
    <row r="9" spans="1:8" ht="20.100000000000001" customHeight="1">
      <c r="A9" s="21">
        <v>10</v>
      </c>
      <c r="B9" s="14" t="s">
        <v>24</v>
      </c>
      <c r="C9" s="21" t="s">
        <v>25</v>
      </c>
      <c r="D9" s="21">
        <v>2460</v>
      </c>
      <c r="E9" s="21"/>
      <c r="F9" s="21">
        <v>2460</v>
      </c>
      <c r="G9" s="22">
        <f t="shared" si="0"/>
        <v>0</v>
      </c>
      <c r="H9" s="21" t="s">
        <v>17</v>
      </c>
    </row>
    <row r="10" spans="1:8" ht="20.100000000000001" customHeight="1">
      <c r="A10" s="21">
        <v>11</v>
      </c>
      <c r="B10" s="14" t="s">
        <v>26</v>
      </c>
      <c r="C10" s="21" t="s">
        <v>27</v>
      </c>
      <c r="D10" s="21">
        <v>2430</v>
      </c>
      <c r="E10" s="21"/>
      <c r="F10" s="21">
        <v>2430</v>
      </c>
      <c r="G10" s="22">
        <f t="shared" si="0"/>
        <v>0</v>
      </c>
      <c r="H10" s="21" t="s">
        <v>17</v>
      </c>
    </row>
    <row r="11" spans="1:8" ht="20.100000000000001" customHeight="1">
      <c r="A11" s="21">
        <v>12</v>
      </c>
      <c r="B11" s="14" t="s">
        <v>28</v>
      </c>
      <c r="C11" s="21" t="s">
        <v>29</v>
      </c>
      <c r="D11" s="21">
        <v>2000</v>
      </c>
      <c r="E11" s="21"/>
      <c r="F11" s="21">
        <v>2000</v>
      </c>
      <c r="G11" s="22">
        <f t="shared" si="0"/>
        <v>0</v>
      </c>
      <c r="H11" s="21" t="s">
        <v>17</v>
      </c>
    </row>
    <row r="12" spans="1:8" ht="20.100000000000001" customHeight="1">
      <c r="A12" s="21">
        <v>13</v>
      </c>
      <c r="B12" s="14" t="s">
        <v>30</v>
      </c>
      <c r="C12" s="21" t="s">
        <v>31</v>
      </c>
      <c r="D12" s="21">
        <v>0</v>
      </c>
      <c r="E12" s="21"/>
      <c r="F12" s="21">
        <v>0</v>
      </c>
      <c r="G12" s="22">
        <f t="shared" si="0"/>
        <v>0</v>
      </c>
      <c r="H12" s="21" t="s">
        <v>17</v>
      </c>
    </row>
    <row r="13" spans="1:8" ht="20.100000000000001" customHeight="1">
      <c r="A13" s="21">
        <v>14</v>
      </c>
      <c r="B13" s="21" t="s">
        <v>32</v>
      </c>
      <c r="C13" s="21" t="s">
        <v>33</v>
      </c>
      <c r="D13" s="21">
        <v>472</v>
      </c>
      <c r="E13" s="21"/>
      <c r="F13" s="21">
        <v>472</v>
      </c>
      <c r="G13" s="22">
        <f t="shared" si="0"/>
        <v>0</v>
      </c>
      <c r="H13" s="21" t="s">
        <v>17</v>
      </c>
    </row>
    <row r="14" spans="1:8" ht="20.100000000000001" customHeight="1">
      <c r="A14" s="21">
        <v>15</v>
      </c>
      <c r="B14" s="14" t="s">
        <v>34</v>
      </c>
      <c r="C14" s="21" t="s">
        <v>35</v>
      </c>
      <c r="D14" s="21">
        <v>2500</v>
      </c>
      <c r="E14" s="21"/>
      <c r="F14" s="21">
        <v>2500</v>
      </c>
      <c r="G14" s="22">
        <f t="shared" si="0"/>
        <v>0</v>
      </c>
      <c r="H14" s="21" t="s">
        <v>17</v>
      </c>
    </row>
    <row r="15" spans="1:8" ht="20.100000000000001" customHeight="1">
      <c r="A15" s="21">
        <v>16</v>
      </c>
      <c r="B15" s="14" t="s">
        <v>36</v>
      </c>
      <c r="C15" s="21" t="s">
        <v>37</v>
      </c>
      <c r="D15" s="21">
        <v>70</v>
      </c>
      <c r="E15" s="21"/>
      <c r="F15" s="21">
        <v>61</v>
      </c>
      <c r="G15" s="22">
        <f t="shared" si="0"/>
        <v>9</v>
      </c>
      <c r="H15" s="21" t="s">
        <v>17</v>
      </c>
    </row>
    <row r="16" spans="1:8" ht="20.100000000000001" customHeight="1">
      <c r="A16" s="21">
        <v>17</v>
      </c>
      <c r="B16" s="14" t="s">
        <v>38</v>
      </c>
      <c r="C16" s="21" t="s">
        <v>39</v>
      </c>
      <c r="D16" s="21">
        <v>16</v>
      </c>
      <c r="E16" s="21"/>
      <c r="F16" s="21">
        <v>16</v>
      </c>
      <c r="G16" s="22">
        <f t="shared" si="0"/>
        <v>0</v>
      </c>
      <c r="H16" s="21" t="s">
        <v>17</v>
      </c>
    </row>
    <row r="17" spans="1:8" ht="20.100000000000001" customHeight="1">
      <c r="A17" s="21">
        <v>18</v>
      </c>
      <c r="B17" s="14" t="s">
        <v>40</v>
      </c>
      <c r="C17" s="21" t="s">
        <v>41</v>
      </c>
      <c r="D17" s="21">
        <v>5</v>
      </c>
      <c r="E17" s="21"/>
      <c r="F17" s="21">
        <v>2</v>
      </c>
      <c r="G17" s="22">
        <f t="shared" si="0"/>
        <v>3</v>
      </c>
      <c r="H17" s="21" t="s">
        <v>17</v>
      </c>
    </row>
    <row r="18" spans="1:8" ht="20.100000000000001" customHeight="1">
      <c r="A18" s="21">
        <v>19</v>
      </c>
      <c r="B18" s="14" t="s">
        <v>42</v>
      </c>
      <c r="C18" s="21" t="s">
        <v>43</v>
      </c>
      <c r="D18" s="21">
        <v>0</v>
      </c>
      <c r="E18" s="21"/>
      <c r="F18" s="21">
        <v>0</v>
      </c>
      <c r="G18" s="22">
        <f t="shared" si="0"/>
        <v>0</v>
      </c>
      <c r="H18" s="21" t="s">
        <v>17</v>
      </c>
    </row>
    <row r="19" spans="1:8" ht="20.100000000000001" customHeight="1">
      <c r="A19" s="21">
        <v>20</v>
      </c>
      <c r="B19" s="14" t="s">
        <v>44</v>
      </c>
      <c r="C19" s="21" t="s">
        <v>45</v>
      </c>
      <c r="D19" s="21">
        <v>5</v>
      </c>
      <c r="E19" s="21"/>
      <c r="F19" s="21">
        <v>5</v>
      </c>
      <c r="G19" s="22">
        <f t="shared" si="0"/>
        <v>0</v>
      </c>
      <c r="H19" s="21" t="s">
        <v>17</v>
      </c>
    </row>
    <row r="20" spans="1:8" ht="20.100000000000001" customHeight="1">
      <c r="A20" s="21">
        <v>21</v>
      </c>
      <c r="B20" s="14" t="s">
        <v>46</v>
      </c>
      <c r="C20" s="14" t="s">
        <v>47</v>
      </c>
      <c r="D20" s="21">
        <v>2</v>
      </c>
      <c r="E20" s="21"/>
      <c r="F20" s="21">
        <v>2</v>
      </c>
      <c r="G20" s="22">
        <f t="shared" si="0"/>
        <v>0</v>
      </c>
      <c r="H20" s="21" t="s">
        <v>17</v>
      </c>
    </row>
    <row r="21" spans="1:8" ht="20.100000000000001" customHeight="1">
      <c r="A21" s="21">
        <v>22</v>
      </c>
      <c r="B21" s="14" t="s">
        <v>48</v>
      </c>
      <c r="C21" s="21" t="s">
        <v>49</v>
      </c>
      <c r="D21" s="21">
        <v>141</v>
      </c>
      <c r="E21" s="21"/>
      <c r="F21" s="21">
        <v>31</v>
      </c>
      <c r="G21" s="22">
        <f t="shared" si="0"/>
        <v>110</v>
      </c>
      <c r="H21" s="21" t="s">
        <v>17</v>
      </c>
    </row>
    <row r="22" spans="1:8" ht="20.100000000000001" customHeight="1">
      <c r="A22" s="21">
        <v>23</v>
      </c>
      <c r="B22" s="14" t="s">
        <v>50</v>
      </c>
      <c r="C22" s="21" t="s">
        <v>51</v>
      </c>
      <c r="D22" s="21">
        <v>62</v>
      </c>
      <c r="E22" s="21"/>
      <c r="F22" s="21">
        <v>60</v>
      </c>
      <c r="G22" s="22">
        <f>D22+E22-F22</f>
        <v>2</v>
      </c>
      <c r="H22" s="21" t="s">
        <v>17</v>
      </c>
    </row>
    <row r="23" spans="1:8" ht="20.100000000000001" customHeight="1">
      <c r="A23" s="21">
        <v>24</v>
      </c>
      <c r="B23" s="14" t="s">
        <v>52</v>
      </c>
      <c r="C23" s="21" t="s">
        <v>53</v>
      </c>
      <c r="D23" s="21">
        <v>33</v>
      </c>
      <c r="E23" s="21"/>
      <c r="F23" s="21">
        <v>0</v>
      </c>
      <c r="G23" s="22">
        <f>D23+E23-F23</f>
        <v>33</v>
      </c>
      <c r="H23" s="21" t="s">
        <v>17</v>
      </c>
    </row>
    <row r="24" spans="1:8" ht="20.100000000000001" customHeight="1">
      <c r="A24" s="21">
        <v>25</v>
      </c>
      <c r="B24" s="14" t="s">
        <v>54</v>
      </c>
      <c r="C24" s="21" t="s">
        <v>55</v>
      </c>
      <c r="D24" s="21">
        <v>0</v>
      </c>
      <c r="E24" s="21"/>
      <c r="F24" s="21">
        <v>0</v>
      </c>
      <c r="G24" s="22">
        <f t="shared" si="0"/>
        <v>0</v>
      </c>
      <c r="H24" s="21" t="s">
        <v>17</v>
      </c>
    </row>
    <row r="25" spans="1:8" ht="20.100000000000001" customHeight="1">
      <c r="A25" s="21">
        <v>26</v>
      </c>
      <c r="B25" s="14" t="s">
        <v>56</v>
      </c>
      <c r="C25" s="21" t="s">
        <v>57</v>
      </c>
      <c r="D25" s="21">
        <v>17</v>
      </c>
      <c r="E25" s="21"/>
      <c r="F25" s="21">
        <v>0</v>
      </c>
      <c r="G25" s="22">
        <f t="shared" si="0"/>
        <v>17</v>
      </c>
      <c r="H25" s="21" t="s">
        <v>17</v>
      </c>
    </row>
    <row r="26" spans="1:8" ht="20.100000000000001" customHeight="1">
      <c r="A26" s="21">
        <v>27</v>
      </c>
      <c r="B26" s="14" t="s">
        <v>58</v>
      </c>
      <c r="C26" s="21" t="s">
        <v>59</v>
      </c>
      <c r="D26" s="21">
        <v>269</v>
      </c>
      <c r="E26" s="21"/>
      <c r="F26" s="21">
        <v>254</v>
      </c>
      <c r="G26" s="22">
        <f t="shared" si="0"/>
        <v>15</v>
      </c>
      <c r="H26" s="21" t="s">
        <v>17</v>
      </c>
    </row>
    <row r="27" spans="1:8" ht="20.100000000000001" customHeight="1">
      <c r="A27" s="21">
        <v>28</v>
      </c>
      <c r="B27" s="14" t="s">
        <v>60</v>
      </c>
      <c r="C27" s="21" t="s">
        <v>61</v>
      </c>
      <c r="D27" s="21">
        <v>425</v>
      </c>
      <c r="E27" s="21"/>
      <c r="F27" s="21">
        <v>424</v>
      </c>
      <c r="G27" s="22">
        <f t="shared" si="0"/>
        <v>1</v>
      </c>
      <c r="H27" s="21" t="s">
        <v>17</v>
      </c>
    </row>
    <row r="28" spans="1:8" ht="20.100000000000001" customHeight="1">
      <c r="A28" s="21">
        <v>29</v>
      </c>
      <c r="B28" s="14" t="s">
        <v>62</v>
      </c>
      <c r="C28" s="21" t="s">
        <v>63</v>
      </c>
      <c r="D28" s="21">
        <v>153</v>
      </c>
      <c r="E28" s="21"/>
      <c r="F28" s="21">
        <v>153</v>
      </c>
      <c r="G28" s="22">
        <f t="shared" si="0"/>
        <v>0</v>
      </c>
      <c r="H28" s="21" t="s">
        <v>17</v>
      </c>
    </row>
    <row r="29" spans="1:8" ht="20.100000000000001" customHeight="1">
      <c r="A29" s="21">
        <v>30</v>
      </c>
      <c r="B29" s="21" t="s">
        <v>64</v>
      </c>
      <c r="C29" s="21" t="s">
        <v>65</v>
      </c>
      <c r="D29" s="21">
        <v>178</v>
      </c>
      <c r="E29" s="21"/>
      <c r="F29" s="21">
        <v>178</v>
      </c>
      <c r="G29" s="22">
        <f t="shared" si="0"/>
        <v>0</v>
      </c>
      <c r="H29" s="21" t="s">
        <v>17</v>
      </c>
    </row>
    <row r="30" spans="1:8" ht="20.100000000000001" customHeight="1">
      <c r="A30" s="21">
        <v>31</v>
      </c>
      <c r="B30" s="14" t="s">
        <v>66</v>
      </c>
      <c r="C30" s="21" t="s">
        <v>67</v>
      </c>
      <c r="D30" s="21">
        <v>100</v>
      </c>
      <c r="E30" s="21"/>
      <c r="F30" s="21">
        <v>100</v>
      </c>
      <c r="G30" s="22">
        <f t="shared" si="0"/>
        <v>0</v>
      </c>
      <c r="H30" s="21" t="s">
        <v>17</v>
      </c>
    </row>
    <row r="31" spans="1:8" ht="20.100000000000001" customHeight="1">
      <c r="A31" s="21">
        <v>32</v>
      </c>
      <c r="B31" s="14" t="s">
        <v>68</v>
      </c>
      <c r="C31" s="21" t="s">
        <v>69</v>
      </c>
      <c r="D31" s="21">
        <v>190</v>
      </c>
      <c r="E31" s="21"/>
      <c r="F31" s="21">
        <v>190</v>
      </c>
      <c r="G31" s="22">
        <f t="shared" si="0"/>
        <v>0</v>
      </c>
      <c r="H31" s="21" t="s">
        <v>17</v>
      </c>
    </row>
    <row r="32" spans="1:8" ht="20.100000000000001" customHeight="1">
      <c r="A32" s="21">
        <v>33</v>
      </c>
      <c r="B32" s="14" t="s">
        <v>70</v>
      </c>
      <c r="C32" s="21" t="s">
        <v>71</v>
      </c>
      <c r="D32" s="21">
        <v>40</v>
      </c>
      <c r="E32" s="21"/>
      <c r="F32" s="21">
        <v>40</v>
      </c>
      <c r="G32" s="22">
        <f t="shared" si="0"/>
        <v>0</v>
      </c>
      <c r="H32" s="21" t="s">
        <v>17</v>
      </c>
    </row>
    <row r="33" spans="1:8" ht="20.100000000000001" customHeight="1">
      <c r="A33" s="21">
        <v>34</v>
      </c>
      <c r="B33" s="21" t="s">
        <v>72</v>
      </c>
      <c r="C33" s="16" t="s">
        <v>73</v>
      </c>
      <c r="D33" s="21">
        <v>50</v>
      </c>
      <c r="E33" s="21"/>
      <c r="F33" s="21">
        <v>50</v>
      </c>
      <c r="G33" s="22">
        <f>D33+E33-F33</f>
        <v>0</v>
      </c>
      <c r="H33" s="21" t="s">
        <v>17</v>
      </c>
    </row>
    <row r="34" spans="1:8" ht="20.100000000000001" customHeight="1">
      <c r="A34" s="21">
        <v>35</v>
      </c>
      <c r="B34" s="21" t="s">
        <v>72</v>
      </c>
      <c r="C34" s="16" t="s">
        <v>74</v>
      </c>
      <c r="D34" s="21">
        <v>50</v>
      </c>
      <c r="E34" s="21"/>
      <c r="F34" s="21">
        <v>49</v>
      </c>
      <c r="G34" s="22">
        <f>D34+E34-F34</f>
        <v>1</v>
      </c>
      <c r="H34" s="21" t="s">
        <v>17</v>
      </c>
    </row>
    <row r="35" spans="1:8" ht="20.100000000000001" customHeight="1">
      <c r="A35" s="21">
        <v>36</v>
      </c>
      <c r="B35" s="21" t="s">
        <v>72</v>
      </c>
      <c r="C35" s="16" t="s">
        <v>75</v>
      </c>
      <c r="D35" s="21">
        <v>42</v>
      </c>
      <c r="E35" s="21"/>
      <c r="F35" s="21">
        <v>42</v>
      </c>
      <c r="G35" s="22">
        <f>D35+E35-F35</f>
        <v>0</v>
      </c>
      <c r="H35" s="21" t="s">
        <v>17</v>
      </c>
    </row>
    <row r="36" spans="1:8" ht="20.100000000000001" customHeight="1">
      <c r="A36" s="21">
        <v>37</v>
      </c>
      <c r="B36" s="14" t="s">
        <v>76</v>
      </c>
      <c r="C36" s="21" t="s">
        <v>77</v>
      </c>
      <c r="D36" s="21">
        <v>141</v>
      </c>
      <c r="E36" s="21"/>
      <c r="F36" s="21">
        <v>31</v>
      </c>
      <c r="G36" s="22">
        <f>D36+E36-F36</f>
        <v>110</v>
      </c>
      <c r="H36" s="21" t="s">
        <v>17</v>
      </c>
    </row>
    <row r="37" spans="1:8" ht="20.100000000000001" customHeight="1">
      <c r="A37" s="21">
        <v>38</v>
      </c>
      <c r="B37" s="14" t="s">
        <v>78</v>
      </c>
      <c r="C37" s="21" t="s">
        <v>79</v>
      </c>
      <c r="D37" s="21">
        <v>0</v>
      </c>
      <c r="E37" s="21"/>
      <c r="F37" s="21">
        <v>0</v>
      </c>
      <c r="G37" s="22">
        <f t="shared" si="0"/>
        <v>0</v>
      </c>
      <c r="H37" s="21" t="s">
        <v>17</v>
      </c>
    </row>
    <row r="38" spans="1:8" ht="20.100000000000001" customHeight="1">
      <c r="A38" s="21">
        <v>39</v>
      </c>
      <c r="B38" s="14" t="s">
        <v>80</v>
      </c>
      <c r="C38" s="21" t="s">
        <v>81</v>
      </c>
      <c r="D38" s="21">
        <v>471</v>
      </c>
      <c r="E38" s="21"/>
      <c r="F38" s="21">
        <v>52</v>
      </c>
      <c r="G38" s="22">
        <f t="shared" si="0"/>
        <v>419</v>
      </c>
      <c r="H38" s="21" t="s">
        <v>17</v>
      </c>
    </row>
    <row r="39" spans="1:8" ht="20.100000000000001" customHeight="1">
      <c r="A39" s="21">
        <v>40</v>
      </c>
      <c r="B39" s="14" t="s">
        <v>82</v>
      </c>
      <c r="C39" s="21" t="s">
        <v>83</v>
      </c>
      <c r="D39" s="21">
        <v>374</v>
      </c>
      <c r="E39" s="21"/>
      <c r="F39" s="21">
        <v>365</v>
      </c>
      <c r="G39" s="22">
        <f t="shared" ref="G39:G75" si="1">D39+E39-F39</f>
        <v>9</v>
      </c>
      <c r="H39" s="21" t="s">
        <v>17</v>
      </c>
    </row>
    <row r="40" spans="1:8" ht="20.100000000000001" customHeight="1">
      <c r="A40" s="21">
        <v>41</v>
      </c>
      <c r="B40" s="14" t="s">
        <v>84</v>
      </c>
      <c r="C40" s="21" t="s">
        <v>85</v>
      </c>
      <c r="D40" s="21">
        <v>620</v>
      </c>
      <c r="E40" s="21"/>
      <c r="F40" s="21">
        <v>350</v>
      </c>
      <c r="G40" s="22">
        <f t="shared" si="1"/>
        <v>270</v>
      </c>
      <c r="H40" s="21" t="s">
        <v>17</v>
      </c>
    </row>
    <row r="41" spans="1:8" ht="20.100000000000001" customHeight="1">
      <c r="A41" s="21">
        <v>42</v>
      </c>
      <c r="B41" s="14" t="s">
        <v>86</v>
      </c>
      <c r="C41" s="21" t="s">
        <v>87</v>
      </c>
      <c r="D41" s="21">
        <v>4</v>
      </c>
      <c r="E41" s="21"/>
      <c r="F41" s="21">
        <v>0</v>
      </c>
      <c r="G41" s="22">
        <f t="shared" si="1"/>
        <v>4</v>
      </c>
      <c r="H41" s="21" t="s">
        <v>17</v>
      </c>
    </row>
    <row r="42" spans="1:8" ht="20.100000000000001" customHeight="1">
      <c r="A42" s="21">
        <v>43</v>
      </c>
      <c r="B42" s="14" t="s">
        <v>88</v>
      </c>
      <c r="C42" s="21" t="s">
        <v>89</v>
      </c>
      <c r="D42" s="21">
        <v>0</v>
      </c>
      <c r="E42" s="21"/>
      <c r="F42" s="21">
        <v>0</v>
      </c>
      <c r="G42" s="22">
        <f t="shared" si="1"/>
        <v>0</v>
      </c>
      <c r="H42" s="21" t="s">
        <v>17</v>
      </c>
    </row>
    <row r="43" spans="1:8" ht="20.100000000000001" customHeight="1">
      <c r="A43" s="21">
        <v>44</v>
      </c>
      <c r="B43" s="14" t="s">
        <v>90</v>
      </c>
      <c r="C43" s="21" t="s">
        <v>91</v>
      </c>
      <c r="D43" s="21">
        <v>4</v>
      </c>
      <c r="E43" s="21"/>
      <c r="F43" s="21">
        <v>0</v>
      </c>
      <c r="G43" s="22">
        <f t="shared" si="1"/>
        <v>4</v>
      </c>
      <c r="H43" s="21" t="s">
        <v>17</v>
      </c>
    </row>
    <row r="44" spans="1:8" ht="20.100000000000001" customHeight="1">
      <c r="A44" s="21">
        <v>45</v>
      </c>
      <c r="B44" s="14" t="s">
        <v>92</v>
      </c>
      <c r="C44" s="21" t="s">
        <v>93</v>
      </c>
      <c r="D44" s="21">
        <v>5</v>
      </c>
      <c r="E44" s="21"/>
      <c r="F44" s="21">
        <v>5</v>
      </c>
      <c r="G44" s="22">
        <f t="shared" si="1"/>
        <v>0</v>
      </c>
      <c r="H44" s="21" t="s">
        <v>17</v>
      </c>
    </row>
    <row r="45" spans="1:8" ht="20.100000000000001" customHeight="1">
      <c r="A45" s="21">
        <v>46</v>
      </c>
      <c r="B45" s="14" t="s">
        <v>94</v>
      </c>
      <c r="C45" s="21" t="s">
        <v>95</v>
      </c>
      <c r="D45" s="21">
        <v>0</v>
      </c>
      <c r="E45" s="21"/>
      <c r="F45" s="21">
        <v>0</v>
      </c>
      <c r="G45" s="22">
        <f t="shared" si="1"/>
        <v>0</v>
      </c>
      <c r="H45" s="21" t="s">
        <v>17</v>
      </c>
    </row>
    <row r="46" spans="1:8" ht="20.100000000000001" customHeight="1">
      <c r="A46" s="21">
        <v>47</v>
      </c>
      <c r="B46" s="14" t="s">
        <v>96</v>
      </c>
      <c r="C46" s="21" t="s">
        <v>99</v>
      </c>
      <c r="D46" s="21">
        <v>0</v>
      </c>
      <c r="E46" s="21"/>
      <c r="F46" s="21">
        <v>0</v>
      </c>
      <c r="G46" s="22">
        <f t="shared" si="1"/>
        <v>0</v>
      </c>
      <c r="H46" s="21" t="s">
        <v>17</v>
      </c>
    </row>
    <row r="47" spans="1:8" ht="20.100000000000001" customHeight="1">
      <c r="A47" s="21">
        <v>48</v>
      </c>
      <c r="B47" s="14" t="s">
        <v>98</v>
      </c>
      <c r="C47" s="21" t="s">
        <v>97</v>
      </c>
      <c r="D47" s="21">
        <v>69</v>
      </c>
      <c r="E47" s="21"/>
      <c r="F47" s="21">
        <v>69</v>
      </c>
      <c r="G47" s="22">
        <f t="shared" si="1"/>
        <v>0</v>
      </c>
      <c r="H47" s="21" t="s">
        <v>17</v>
      </c>
    </row>
    <row r="48" spans="1:8" ht="20.100000000000001" customHeight="1">
      <c r="A48" s="21">
        <v>49</v>
      </c>
      <c r="B48" s="14" t="s">
        <v>100</v>
      </c>
      <c r="C48" s="21" t="s">
        <v>101</v>
      </c>
      <c r="D48" s="21">
        <v>0</v>
      </c>
      <c r="E48" s="21"/>
      <c r="F48" s="21">
        <v>0</v>
      </c>
      <c r="G48" s="22">
        <f t="shared" si="1"/>
        <v>0</v>
      </c>
      <c r="H48" s="21" t="s">
        <v>17</v>
      </c>
    </row>
    <row r="49" spans="1:8" ht="20.100000000000001" customHeight="1">
      <c r="A49" s="21">
        <v>50</v>
      </c>
      <c r="B49" s="14" t="s">
        <v>102</v>
      </c>
      <c r="C49" s="21" t="s">
        <v>103</v>
      </c>
      <c r="D49" s="21">
        <v>101</v>
      </c>
      <c r="E49" s="21"/>
      <c r="F49" s="21">
        <v>101</v>
      </c>
      <c r="G49" s="22">
        <f t="shared" si="1"/>
        <v>0</v>
      </c>
      <c r="H49" s="21" t="s">
        <v>17</v>
      </c>
    </row>
    <row r="50" spans="1:8" ht="20.100000000000001" customHeight="1">
      <c r="A50" s="21">
        <v>51</v>
      </c>
      <c r="B50" s="14" t="s">
        <v>104</v>
      </c>
      <c r="C50" s="21" t="s">
        <v>105</v>
      </c>
      <c r="D50" s="21">
        <v>153</v>
      </c>
      <c r="E50" s="21"/>
      <c r="F50" s="21">
        <v>70</v>
      </c>
      <c r="G50" s="22">
        <f t="shared" si="1"/>
        <v>83</v>
      </c>
      <c r="H50" s="21" t="s">
        <v>17</v>
      </c>
    </row>
    <row r="51" spans="1:8" ht="20.100000000000001" customHeight="1">
      <c r="A51" s="21">
        <v>52</v>
      </c>
      <c r="B51" s="14" t="s">
        <v>106</v>
      </c>
      <c r="C51" s="21" t="s">
        <v>107</v>
      </c>
      <c r="D51" s="21">
        <v>162</v>
      </c>
      <c r="E51" s="21"/>
      <c r="F51" s="21">
        <v>70</v>
      </c>
      <c r="G51" s="22">
        <f t="shared" si="1"/>
        <v>92</v>
      </c>
      <c r="H51" s="21" t="s">
        <v>17</v>
      </c>
    </row>
    <row r="52" spans="1:8" ht="20.100000000000001" customHeight="1">
      <c r="A52" s="21">
        <v>53</v>
      </c>
      <c r="B52" s="14" t="s">
        <v>108</v>
      </c>
      <c r="C52" s="21" t="s">
        <v>109</v>
      </c>
      <c r="D52" s="21">
        <v>200</v>
      </c>
      <c r="E52" s="21"/>
      <c r="F52" s="21">
        <v>200</v>
      </c>
      <c r="G52" s="22">
        <f t="shared" si="1"/>
        <v>0</v>
      </c>
      <c r="H52" s="21" t="s">
        <v>17</v>
      </c>
    </row>
    <row r="53" spans="1:8" ht="20.100000000000001" customHeight="1">
      <c r="A53" s="21">
        <v>54</v>
      </c>
      <c r="B53" s="14" t="s">
        <v>110</v>
      </c>
      <c r="C53" s="21" t="s">
        <v>111</v>
      </c>
      <c r="D53" s="21">
        <v>100</v>
      </c>
      <c r="E53" s="21"/>
      <c r="F53" s="21">
        <v>100</v>
      </c>
      <c r="G53" s="22">
        <f t="shared" si="1"/>
        <v>0</v>
      </c>
      <c r="H53" s="21" t="s">
        <v>17</v>
      </c>
    </row>
    <row r="54" spans="1:8" ht="20.100000000000001" customHeight="1">
      <c r="A54" s="21">
        <v>55</v>
      </c>
      <c r="B54" s="14" t="s">
        <v>112</v>
      </c>
      <c r="C54" s="21" t="s">
        <v>113</v>
      </c>
      <c r="D54" s="21">
        <v>0</v>
      </c>
      <c r="E54" s="21"/>
      <c r="F54" s="21">
        <v>0</v>
      </c>
      <c r="G54" s="22">
        <f t="shared" si="1"/>
        <v>0</v>
      </c>
      <c r="H54" s="21" t="s">
        <v>17</v>
      </c>
    </row>
    <row r="55" spans="1:8" ht="20.100000000000001" customHeight="1">
      <c r="A55" s="21">
        <v>56</v>
      </c>
      <c r="B55" s="14" t="s">
        <v>114</v>
      </c>
      <c r="C55" s="21" t="s">
        <v>115</v>
      </c>
      <c r="D55" s="21">
        <v>0</v>
      </c>
      <c r="E55" s="21"/>
      <c r="F55" s="21">
        <v>0</v>
      </c>
      <c r="G55" s="22">
        <f t="shared" si="1"/>
        <v>0</v>
      </c>
      <c r="H55" s="21" t="s">
        <v>17</v>
      </c>
    </row>
    <row r="56" spans="1:8" ht="20.100000000000001" customHeight="1">
      <c r="A56" s="21">
        <v>57</v>
      </c>
      <c r="B56" s="14" t="s">
        <v>116</v>
      </c>
      <c r="C56" s="21" t="s">
        <v>117</v>
      </c>
      <c r="D56" s="21">
        <v>10</v>
      </c>
      <c r="E56" s="21"/>
      <c r="F56" s="21">
        <v>10</v>
      </c>
      <c r="G56" s="22">
        <f t="shared" si="1"/>
        <v>0</v>
      </c>
      <c r="H56" s="21" t="s">
        <v>118</v>
      </c>
    </row>
    <row r="57" spans="1:8" ht="20.100000000000001" customHeight="1">
      <c r="A57" s="21">
        <v>58</v>
      </c>
      <c r="B57" s="14" t="s">
        <v>119</v>
      </c>
      <c r="C57" s="21" t="s">
        <v>120</v>
      </c>
      <c r="D57" s="21">
        <v>5</v>
      </c>
      <c r="E57" s="21"/>
      <c r="F57" s="21">
        <v>5</v>
      </c>
      <c r="G57" s="22">
        <f t="shared" si="1"/>
        <v>0</v>
      </c>
      <c r="H57" s="21" t="s">
        <v>17</v>
      </c>
    </row>
    <row r="58" spans="1:8" ht="20.100000000000001" customHeight="1">
      <c r="A58" s="21">
        <v>59</v>
      </c>
      <c r="B58" s="14" t="s">
        <v>121</v>
      </c>
      <c r="C58" s="21" t="s">
        <v>122</v>
      </c>
      <c r="D58" s="21">
        <v>7</v>
      </c>
      <c r="E58" s="21">
        <v>3</v>
      </c>
      <c r="F58" s="21">
        <v>8</v>
      </c>
      <c r="G58" s="22">
        <f t="shared" si="1"/>
        <v>2</v>
      </c>
      <c r="H58" s="21" t="s">
        <v>17</v>
      </c>
    </row>
    <row r="59" spans="1:8" ht="20.100000000000001" customHeight="1">
      <c r="A59" s="21">
        <v>60</v>
      </c>
      <c r="B59" s="14" t="s">
        <v>123</v>
      </c>
      <c r="C59" s="21" t="s">
        <v>124</v>
      </c>
      <c r="D59" s="21">
        <v>5904</v>
      </c>
      <c r="E59" s="21"/>
      <c r="F59" s="21">
        <v>4500</v>
      </c>
      <c r="G59" s="22">
        <f t="shared" si="1"/>
        <v>1404</v>
      </c>
      <c r="H59" s="21" t="s">
        <v>17</v>
      </c>
    </row>
    <row r="60" spans="1:8" ht="20.100000000000001" customHeight="1">
      <c r="A60" s="21">
        <v>61</v>
      </c>
      <c r="B60" s="17" t="s">
        <v>125</v>
      </c>
      <c r="C60" s="17" t="s">
        <v>126</v>
      </c>
      <c r="D60" s="17">
        <v>1</v>
      </c>
      <c r="E60" s="17"/>
      <c r="F60" s="21">
        <v>1</v>
      </c>
      <c r="G60" s="22">
        <f t="shared" si="1"/>
        <v>0</v>
      </c>
      <c r="H60" s="21" t="s">
        <v>17</v>
      </c>
    </row>
    <row r="61" spans="1:8" ht="20.100000000000001" customHeight="1">
      <c r="A61" s="21">
        <v>62</v>
      </c>
      <c r="B61" s="17" t="s">
        <v>127</v>
      </c>
      <c r="C61" s="17" t="s">
        <v>128</v>
      </c>
      <c r="D61" s="17">
        <v>1</v>
      </c>
      <c r="E61" s="17"/>
      <c r="F61" s="21">
        <v>1</v>
      </c>
      <c r="G61" s="22">
        <f t="shared" si="1"/>
        <v>0</v>
      </c>
      <c r="H61" s="21" t="s">
        <v>17</v>
      </c>
    </row>
    <row r="62" spans="1:8" ht="20.100000000000001" customHeight="1">
      <c r="A62" s="21">
        <v>63</v>
      </c>
      <c r="B62" s="17" t="s">
        <v>129</v>
      </c>
      <c r="C62" s="17" t="s">
        <v>130</v>
      </c>
      <c r="D62" s="17">
        <v>1</v>
      </c>
      <c r="E62" s="17"/>
      <c r="F62" s="21">
        <v>1</v>
      </c>
      <c r="G62" s="22">
        <f t="shared" si="1"/>
        <v>0</v>
      </c>
      <c r="H62" s="21" t="s">
        <v>17</v>
      </c>
    </row>
    <row r="63" spans="1:8" ht="20.100000000000001" customHeight="1">
      <c r="A63" s="21">
        <v>64</v>
      </c>
      <c r="B63" s="17" t="s">
        <v>131</v>
      </c>
      <c r="C63" s="17" t="s">
        <v>132</v>
      </c>
      <c r="D63" s="17">
        <v>1</v>
      </c>
      <c r="E63" s="17"/>
      <c r="F63" s="21">
        <v>1</v>
      </c>
      <c r="G63" s="22">
        <f t="shared" si="1"/>
        <v>0</v>
      </c>
      <c r="H63" s="21" t="s">
        <v>17</v>
      </c>
    </row>
    <row r="64" spans="1:8" ht="20.100000000000001" customHeight="1">
      <c r="A64" s="21">
        <v>65</v>
      </c>
      <c r="B64" s="17" t="s">
        <v>133</v>
      </c>
      <c r="C64" s="17" t="s">
        <v>134</v>
      </c>
      <c r="D64" s="17">
        <v>4</v>
      </c>
      <c r="E64" s="17"/>
      <c r="F64" s="21">
        <v>3</v>
      </c>
      <c r="G64" s="22">
        <f t="shared" si="1"/>
        <v>1</v>
      </c>
      <c r="H64" s="21" t="s">
        <v>17</v>
      </c>
    </row>
    <row r="65" spans="1:8" ht="20.100000000000001" customHeight="1">
      <c r="A65" s="21">
        <v>66</v>
      </c>
      <c r="B65" s="17" t="s">
        <v>135</v>
      </c>
      <c r="C65" s="17" t="s">
        <v>136</v>
      </c>
      <c r="D65" s="17">
        <v>3</v>
      </c>
      <c r="E65" s="17"/>
      <c r="F65" s="21">
        <v>2</v>
      </c>
      <c r="G65" s="22">
        <f t="shared" si="1"/>
        <v>1</v>
      </c>
      <c r="H65" s="21" t="s">
        <v>17</v>
      </c>
    </row>
    <row r="66" spans="1:8" ht="20.100000000000001" customHeight="1">
      <c r="A66" s="21">
        <v>67</v>
      </c>
      <c r="B66" s="17" t="s">
        <v>137</v>
      </c>
      <c r="C66" s="17" t="s">
        <v>138</v>
      </c>
      <c r="D66" s="17">
        <v>4</v>
      </c>
      <c r="E66" s="17"/>
      <c r="F66" s="21">
        <v>3</v>
      </c>
      <c r="G66" s="22">
        <f t="shared" si="1"/>
        <v>1</v>
      </c>
      <c r="H66" s="21" t="s">
        <v>17</v>
      </c>
    </row>
    <row r="67" spans="1:8" ht="20.100000000000001" customHeight="1">
      <c r="A67" s="21">
        <v>68</v>
      </c>
      <c r="B67" s="17" t="s">
        <v>139</v>
      </c>
      <c r="C67" s="17" t="s">
        <v>140</v>
      </c>
      <c r="D67" s="17">
        <v>3</v>
      </c>
      <c r="E67" s="17"/>
      <c r="F67" s="21">
        <v>2</v>
      </c>
      <c r="G67" s="22">
        <f t="shared" si="1"/>
        <v>1</v>
      </c>
      <c r="H67" s="21" t="s">
        <v>17</v>
      </c>
    </row>
    <row r="68" spans="1:8" ht="20.100000000000001" customHeight="1">
      <c r="A68" s="21">
        <v>69</v>
      </c>
      <c r="B68" s="17" t="s">
        <v>141</v>
      </c>
      <c r="C68" s="17" t="s">
        <v>142</v>
      </c>
      <c r="D68" s="17">
        <v>3</v>
      </c>
      <c r="E68" s="17">
        <v>2</v>
      </c>
      <c r="F68" s="21">
        <v>3</v>
      </c>
      <c r="G68" s="22">
        <f t="shared" si="1"/>
        <v>2</v>
      </c>
      <c r="H68" s="21" t="s">
        <v>17</v>
      </c>
    </row>
    <row r="69" spans="1:8" ht="20.100000000000001" customHeight="1">
      <c r="A69" s="21">
        <v>70</v>
      </c>
      <c r="B69" s="17" t="s">
        <v>143</v>
      </c>
      <c r="C69" s="17" t="s">
        <v>144</v>
      </c>
      <c r="D69" s="17">
        <v>6</v>
      </c>
      <c r="E69" s="17"/>
      <c r="F69" s="21">
        <v>5</v>
      </c>
      <c r="G69" s="22">
        <f t="shared" si="1"/>
        <v>1</v>
      </c>
      <c r="H69" s="21" t="s">
        <v>17</v>
      </c>
    </row>
    <row r="70" spans="1:8" ht="20.100000000000001" customHeight="1">
      <c r="A70" s="21">
        <v>71</v>
      </c>
      <c r="B70" s="17" t="s">
        <v>145</v>
      </c>
      <c r="C70" s="17" t="s">
        <v>146</v>
      </c>
      <c r="D70" s="17">
        <v>1</v>
      </c>
      <c r="E70" s="17">
        <v>9</v>
      </c>
      <c r="F70" s="21">
        <v>5</v>
      </c>
      <c r="G70" s="22">
        <f t="shared" si="1"/>
        <v>5</v>
      </c>
      <c r="H70" s="21" t="s">
        <v>17</v>
      </c>
    </row>
    <row r="71" spans="1:8" ht="20.100000000000001" customHeight="1">
      <c r="A71" s="21">
        <v>72</v>
      </c>
      <c r="B71" s="17" t="s">
        <v>147</v>
      </c>
      <c r="C71" s="17" t="s">
        <v>148</v>
      </c>
      <c r="D71" s="17">
        <v>2</v>
      </c>
      <c r="E71" s="17">
        <v>3</v>
      </c>
      <c r="F71" s="21">
        <v>3</v>
      </c>
      <c r="G71" s="22">
        <f t="shared" si="1"/>
        <v>2</v>
      </c>
      <c r="H71" s="21" t="s">
        <v>17</v>
      </c>
    </row>
    <row r="72" spans="1:8" ht="20.100000000000001" customHeight="1">
      <c r="A72" s="21">
        <v>73</v>
      </c>
      <c r="B72" s="17" t="s">
        <v>149</v>
      </c>
      <c r="C72" s="17" t="s">
        <v>150</v>
      </c>
      <c r="D72" s="17">
        <v>0</v>
      </c>
      <c r="E72" s="17">
        <v>7</v>
      </c>
      <c r="F72" s="21">
        <v>0</v>
      </c>
      <c r="G72" s="22">
        <f t="shared" si="1"/>
        <v>7</v>
      </c>
      <c r="H72" s="21" t="s">
        <v>17</v>
      </c>
    </row>
    <row r="73" spans="1:8" ht="20.100000000000001" customHeight="1">
      <c r="A73" s="21">
        <v>74</v>
      </c>
      <c r="B73" s="17" t="s">
        <v>151</v>
      </c>
      <c r="C73" s="17" t="s">
        <v>152</v>
      </c>
      <c r="D73" s="17">
        <v>1</v>
      </c>
      <c r="E73" s="17">
        <v>7</v>
      </c>
      <c r="F73" s="21">
        <v>3</v>
      </c>
      <c r="G73" s="22">
        <f t="shared" si="1"/>
        <v>5</v>
      </c>
      <c r="H73" s="21" t="s">
        <v>17</v>
      </c>
    </row>
    <row r="74" spans="1:8" ht="20.100000000000001" customHeight="1">
      <c r="A74" s="21">
        <v>75</v>
      </c>
      <c r="B74" s="17" t="s">
        <v>153</v>
      </c>
      <c r="C74" s="17" t="s">
        <v>154</v>
      </c>
      <c r="D74" s="17">
        <v>1</v>
      </c>
      <c r="E74" s="17">
        <v>7</v>
      </c>
      <c r="F74" s="21">
        <v>5</v>
      </c>
      <c r="G74" s="22">
        <f t="shared" si="1"/>
        <v>3</v>
      </c>
      <c r="H74" s="21" t="s">
        <v>17</v>
      </c>
    </row>
    <row r="75" spans="1:8" ht="20.100000000000001" customHeight="1">
      <c r="A75" s="21">
        <v>76</v>
      </c>
      <c r="B75" s="17" t="s">
        <v>72</v>
      </c>
      <c r="C75" s="17" t="s">
        <v>155</v>
      </c>
      <c r="D75" s="17">
        <v>2</v>
      </c>
      <c r="E75" s="17"/>
      <c r="F75" s="21">
        <v>2</v>
      </c>
      <c r="G75" s="22">
        <f t="shared" si="1"/>
        <v>0</v>
      </c>
      <c r="H75" s="21" t="s">
        <v>17</v>
      </c>
    </row>
    <row r="76" spans="1:8" ht="20.100000000000001" customHeight="1">
      <c r="A76" s="21">
        <v>77</v>
      </c>
      <c r="B76" s="21" t="s">
        <v>72</v>
      </c>
      <c r="C76" s="17" t="s">
        <v>156</v>
      </c>
      <c r="D76" s="21">
        <v>106</v>
      </c>
      <c r="E76" s="21"/>
      <c r="F76" s="21">
        <v>106</v>
      </c>
      <c r="G76" s="22">
        <f>D76+E76-F76</f>
        <v>0</v>
      </c>
      <c r="H76" s="21" t="s">
        <v>17</v>
      </c>
    </row>
  </sheetData>
  <mergeCells count="6">
    <mergeCell ref="H1:H2"/>
    <mergeCell ref="A1:A2"/>
    <mergeCell ref="B1:B2"/>
    <mergeCell ref="C1:C2"/>
    <mergeCell ref="E1:E2"/>
    <mergeCell ref="G1:G2"/>
  </mergeCells>
  <phoneticPr fontId="4" type="noConversion"/>
  <conditionalFormatting sqref="B60:B63">
    <cfRule type="duplicateValues" dxfId="11" priority="7"/>
    <cfRule type="duplicateValues" dxfId="10" priority="8"/>
    <cfRule type="duplicateValues" dxfId="9" priority="9"/>
  </conditionalFormatting>
  <conditionalFormatting sqref="B64:B68">
    <cfRule type="duplicateValues" dxfId="8" priority="4"/>
    <cfRule type="duplicateValues" dxfId="7" priority="5"/>
    <cfRule type="duplicateValues" dxfId="6" priority="6"/>
  </conditionalFormatting>
  <conditionalFormatting sqref="B69:B75">
    <cfRule type="duplicateValues" dxfId="5" priority="17"/>
    <cfRule type="duplicateValues" dxfId="4" priority="18"/>
    <cfRule type="duplicateValues" dxfId="3" priority="19"/>
  </conditionalFormatting>
  <conditionalFormatting sqref="C60:C63">
    <cfRule type="duplicateValues" dxfId="2" priority="2"/>
  </conditionalFormatting>
  <conditionalFormatting sqref="C64:C68">
    <cfRule type="duplicateValues" dxfId="1" priority="1"/>
  </conditionalFormatting>
  <conditionalFormatting sqref="C69:C75">
    <cfRule type="duplicateValues" dxfId="0" priority="23"/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26A1-240E-44F0-83DA-0F7D5B7D7383}">
  <sheetPr>
    <tabColor rgb="FFFFFF00"/>
  </sheetPr>
  <dimension ref="A1:H88"/>
  <sheetViews>
    <sheetView topLeftCell="A4" workbookViewId="0">
      <selection activeCell="F32" sqref="F32"/>
    </sheetView>
  </sheetViews>
  <sheetFormatPr defaultRowHeight="20.100000000000001" customHeight="1"/>
  <cols>
    <col min="1" max="1" width="5.140625" style="5" bestFit="1" customWidth="1"/>
    <col min="2" max="2" width="26.140625" style="5" bestFit="1" customWidth="1"/>
    <col min="3" max="3" width="43.140625" style="5" bestFit="1" customWidth="1"/>
    <col min="4" max="4" width="20.7109375" style="5" customWidth="1"/>
    <col min="5" max="6" width="20.7109375" style="8" customWidth="1"/>
    <col min="7" max="7" width="20.7109375" style="5" hidden="1" customWidth="1"/>
    <col min="8" max="8" width="14.7109375" style="5" customWidth="1"/>
    <col min="9" max="16384" width="9.140625" style="5"/>
  </cols>
  <sheetData>
    <row r="1" spans="1:8" ht="20.100000000000001" customHeight="1">
      <c r="A1" s="31" t="s">
        <v>0</v>
      </c>
      <c r="B1" s="31" t="s">
        <v>1</v>
      </c>
      <c r="C1" s="31" t="s">
        <v>2</v>
      </c>
      <c r="D1" s="4" t="s">
        <v>3</v>
      </c>
      <c r="E1" s="33" t="s">
        <v>4</v>
      </c>
      <c r="F1" s="4" t="s">
        <v>5</v>
      </c>
      <c r="G1" s="4" t="s">
        <v>6</v>
      </c>
    </row>
    <row r="2" spans="1:8" ht="20.100000000000001" customHeight="1">
      <c r="A2" s="32"/>
      <c r="B2" s="32"/>
      <c r="C2" s="32"/>
      <c r="D2" s="11" t="s">
        <v>162</v>
      </c>
      <c r="E2" s="34"/>
      <c r="F2" s="12" t="s">
        <v>9</v>
      </c>
      <c r="G2" s="4"/>
    </row>
    <row r="3" spans="1:8" ht="20.100000000000001" customHeight="1">
      <c r="A3" s="6">
        <v>1</v>
      </c>
      <c r="B3" s="6" t="s">
        <v>163</v>
      </c>
      <c r="C3" s="6" t="s">
        <v>164</v>
      </c>
      <c r="D3" s="7">
        <v>1</v>
      </c>
      <c r="E3" s="7"/>
      <c r="F3" s="7">
        <v>1</v>
      </c>
      <c r="G3" s="6"/>
      <c r="H3" s="5" t="s">
        <v>17</v>
      </c>
    </row>
    <row r="4" spans="1:8" ht="20.100000000000001" customHeight="1">
      <c r="A4" s="6">
        <v>2</v>
      </c>
      <c r="B4" s="6" t="s">
        <v>165</v>
      </c>
      <c r="C4" s="6" t="s">
        <v>166</v>
      </c>
      <c r="D4" s="7">
        <v>1</v>
      </c>
      <c r="E4" s="7"/>
      <c r="F4" s="7">
        <v>1</v>
      </c>
      <c r="G4" s="6"/>
      <c r="H4" s="5" t="s">
        <v>17</v>
      </c>
    </row>
    <row r="5" spans="1:8" ht="20.100000000000001" customHeight="1">
      <c r="A5" s="6">
        <v>3</v>
      </c>
      <c r="B5" s="6" t="s">
        <v>167</v>
      </c>
      <c r="C5" s="6" t="s">
        <v>168</v>
      </c>
      <c r="D5" s="7">
        <v>1</v>
      </c>
      <c r="E5" s="7"/>
      <c r="F5" s="7">
        <v>1</v>
      </c>
      <c r="G5" s="6"/>
      <c r="H5" s="5" t="s">
        <v>17</v>
      </c>
    </row>
    <row r="6" spans="1:8" ht="20.100000000000001" customHeight="1">
      <c r="A6" s="6">
        <v>4</v>
      </c>
      <c r="B6" s="6" t="s">
        <v>169</v>
      </c>
      <c r="C6" s="6" t="s">
        <v>11</v>
      </c>
      <c r="D6" s="7">
        <v>8</v>
      </c>
      <c r="E6" s="7">
        <v>25</v>
      </c>
      <c r="F6" s="7">
        <v>15</v>
      </c>
      <c r="G6" s="6"/>
      <c r="H6" s="5" t="s">
        <v>12</v>
      </c>
    </row>
    <row r="7" spans="1:8" ht="20.100000000000001" customHeight="1">
      <c r="A7" s="6">
        <v>5</v>
      </c>
      <c r="B7" s="6" t="s">
        <v>170</v>
      </c>
      <c r="C7" s="6" t="s">
        <v>14</v>
      </c>
      <c r="D7" s="7">
        <v>110</v>
      </c>
      <c r="E7" s="7"/>
      <c r="F7" s="7">
        <v>42</v>
      </c>
      <c r="G7" s="6"/>
      <c r="H7" s="5" t="s">
        <v>12</v>
      </c>
    </row>
    <row r="8" spans="1:8" ht="20.100000000000001" customHeight="1">
      <c r="A8" s="6">
        <v>6</v>
      </c>
      <c r="B8" s="6" t="s">
        <v>171</v>
      </c>
      <c r="C8" s="6" t="s">
        <v>16</v>
      </c>
      <c r="D8" s="7">
        <v>2900</v>
      </c>
      <c r="E8" s="7"/>
      <c r="F8" s="7">
        <v>2900</v>
      </c>
      <c r="G8" s="6"/>
      <c r="H8" s="5" t="s">
        <v>17</v>
      </c>
    </row>
    <row r="9" spans="1:8" ht="20.100000000000001" customHeight="1">
      <c r="A9" s="6">
        <v>7</v>
      </c>
      <c r="B9" s="6" t="s">
        <v>172</v>
      </c>
      <c r="C9" s="6" t="s">
        <v>19</v>
      </c>
      <c r="D9" s="7">
        <v>200</v>
      </c>
      <c r="E9" s="7"/>
      <c r="F9" s="7">
        <v>200</v>
      </c>
      <c r="G9" s="6"/>
      <c r="H9" s="5" t="s">
        <v>17</v>
      </c>
    </row>
    <row r="10" spans="1:8" ht="20.100000000000001" customHeight="1">
      <c r="A10" s="6">
        <v>8</v>
      </c>
      <c r="B10" s="6" t="s">
        <v>173</v>
      </c>
      <c r="C10" s="6" t="s">
        <v>21</v>
      </c>
      <c r="D10" s="7">
        <v>2500</v>
      </c>
      <c r="E10" s="7"/>
      <c r="F10" s="7">
        <v>2500</v>
      </c>
      <c r="G10" s="6"/>
      <c r="H10" s="5" t="s">
        <v>17</v>
      </c>
    </row>
    <row r="11" spans="1:8" ht="20.100000000000001" customHeight="1">
      <c r="A11" s="6">
        <v>9</v>
      </c>
      <c r="B11" s="6" t="s">
        <v>174</v>
      </c>
      <c r="C11" s="6" t="s">
        <v>23</v>
      </c>
      <c r="D11" s="7">
        <v>500</v>
      </c>
      <c r="E11" s="7"/>
      <c r="F11" s="7">
        <v>500</v>
      </c>
      <c r="G11" s="6"/>
      <c r="H11" s="5" t="s">
        <v>17</v>
      </c>
    </row>
    <row r="12" spans="1:8" ht="20.100000000000001" customHeight="1">
      <c r="A12" s="6">
        <v>10</v>
      </c>
      <c r="B12" s="6" t="s">
        <v>175</v>
      </c>
      <c r="C12" s="6" t="s">
        <v>25</v>
      </c>
      <c r="D12" s="7">
        <v>2460</v>
      </c>
      <c r="E12" s="7"/>
      <c r="F12" s="7">
        <v>2460</v>
      </c>
      <c r="G12" s="6"/>
      <c r="H12" s="5" t="s">
        <v>17</v>
      </c>
    </row>
    <row r="13" spans="1:8" ht="20.100000000000001" customHeight="1">
      <c r="A13" s="6">
        <v>11</v>
      </c>
      <c r="B13" s="6" t="s">
        <v>176</v>
      </c>
      <c r="C13" s="6" t="s">
        <v>27</v>
      </c>
      <c r="D13" s="7">
        <v>2430</v>
      </c>
      <c r="E13" s="7"/>
      <c r="F13" s="7">
        <v>2430</v>
      </c>
      <c r="G13" s="6"/>
      <c r="H13" s="5" t="s">
        <v>17</v>
      </c>
    </row>
    <row r="14" spans="1:8" ht="20.100000000000001" customHeight="1">
      <c r="A14" s="6">
        <v>12</v>
      </c>
      <c r="B14" s="6" t="s">
        <v>177</v>
      </c>
      <c r="C14" s="6" t="s">
        <v>29</v>
      </c>
      <c r="D14" s="7">
        <v>2000</v>
      </c>
      <c r="E14" s="7"/>
      <c r="F14" s="7">
        <v>2000</v>
      </c>
      <c r="G14" s="6"/>
      <c r="H14" s="5" t="s">
        <v>17</v>
      </c>
    </row>
    <row r="15" spans="1:8" ht="20.100000000000001" customHeight="1">
      <c r="A15" s="6">
        <v>13</v>
      </c>
      <c r="B15" s="6" t="s">
        <v>178</v>
      </c>
      <c r="C15" s="6" t="s">
        <v>31</v>
      </c>
      <c r="D15" s="7">
        <v>0</v>
      </c>
      <c r="E15" s="7"/>
      <c r="F15" s="7">
        <v>0</v>
      </c>
      <c r="G15" s="6"/>
      <c r="H15" s="5" t="s">
        <v>17</v>
      </c>
    </row>
    <row r="16" spans="1:8" ht="20.100000000000001" customHeight="1">
      <c r="A16" s="6">
        <v>14</v>
      </c>
      <c r="B16" s="6" t="s">
        <v>179</v>
      </c>
      <c r="C16" s="6" t="s">
        <v>33</v>
      </c>
      <c r="D16" s="7">
        <v>472</v>
      </c>
      <c r="E16" s="7"/>
      <c r="F16" s="7">
        <v>472</v>
      </c>
      <c r="G16" s="6"/>
      <c r="H16" s="5" t="s">
        <v>17</v>
      </c>
    </row>
    <row r="17" spans="1:8" ht="20.100000000000001" customHeight="1">
      <c r="A17" s="6">
        <v>15</v>
      </c>
      <c r="B17" s="6" t="s">
        <v>180</v>
      </c>
      <c r="C17" s="6" t="s">
        <v>35</v>
      </c>
      <c r="D17" s="7">
        <v>2500</v>
      </c>
      <c r="E17" s="7"/>
      <c r="F17" s="7">
        <v>2500</v>
      </c>
      <c r="G17" s="6"/>
      <c r="H17" s="5" t="s">
        <v>17</v>
      </c>
    </row>
    <row r="18" spans="1:8" ht="20.100000000000001" customHeight="1">
      <c r="A18" s="6">
        <v>16</v>
      </c>
      <c r="B18" s="6" t="s">
        <v>181</v>
      </c>
      <c r="C18" s="6" t="s">
        <v>37</v>
      </c>
      <c r="D18" s="7">
        <v>77</v>
      </c>
      <c r="E18" s="7"/>
      <c r="F18" s="7">
        <v>70</v>
      </c>
      <c r="G18" s="6"/>
      <c r="H18" s="5" t="s">
        <v>17</v>
      </c>
    </row>
    <row r="19" spans="1:8" ht="20.100000000000001" customHeight="1">
      <c r="A19" s="6">
        <v>17</v>
      </c>
      <c r="B19" s="6" t="s">
        <v>182</v>
      </c>
      <c r="C19" s="6" t="s">
        <v>39</v>
      </c>
      <c r="D19" s="7">
        <v>16</v>
      </c>
      <c r="E19" s="7"/>
      <c r="F19" s="7">
        <v>16</v>
      </c>
      <c r="G19" s="6"/>
      <c r="H19" s="5" t="s">
        <v>17</v>
      </c>
    </row>
    <row r="20" spans="1:8" ht="20.100000000000001" customHeight="1">
      <c r="A20" s="6">
        <v>18</v>
      </c>
      <c r="B20" s="6" t="s">
        <v>183</v>
      </c>
      <c r="C20" s="6" t="s">
        <v>184</v>
      </c>
      <c r="D20" s="7">
        <v>0</v>
      </c>
      <c r="E20" s="7"/>
      <c r="F20" s="7">
        <v>0</v>
      </c>
      <c r="G20" s="6"/>
      <c r="H20" s="5" t="s">
        <v>17</v>
      </c>
    </row>
    <row r="21" spans="1:8" ht="20.100000000000001" customHeight="1">
      <c r="A21" s="6">
        <v>19</v>
      </c>
      <c r="B21" s="6" t="s">
        <v>185</v>
      </c>
      <c r="C21" s="6" t="s">
        <v>186</v>
      </c>
      <c r="D21" s="7">
        <v>3</v>
      </c>
      <c r="E21" s="7"/>
      <c r="F21" s="7">
        <v>3</v>
      </c>
      <c r="G21" s="6"/>
      <c r="H21" s="5" t="s">
        <v>17</v>
      </c>
    </row>
    <row r="22" spans="1:8" ht="20.100000000000001" customHeight="1">
      <c r="A22" s="6">
        <v>20</v>
      </c>
      <c r="B22" s="6" t="s">
        <v>187</v>
      </c>
      <c r="C22" s="6" t="s">
        <v>41</v>
      </c>
      <c r="D22" s="7">
        <v>5</v>
      </c>
      <c r="E22" s="7"/>
      <c r="F22" s="7">
        <v>5</v>
      </c>
      <c r="G22" s="6"/>
      <c r="H22" s="5" t="s">
        <v>17</v>
      </c>
    </row>
    <row r="23" spans="1:8" ht="20.100000000000001" customHeight="1">
      <c r="A23" s="6">
        <v>21</v>
      </c>
      <c r="B23" s="6" t="s">
        <v>188</v>
      </c>
      <c r="C23" s="6" t="s">
        <v>43</v>
      </c>
      <c r="D23" s="7">
        <v>0</v>
      </c>
      <c r="E23" s="7"/>
      <c r="F23" s="7">
        <v>0</v>
      </c>
      <c r="G23" s="6"/>
      <c r="H23" s="5" t="s">
        <v>17</v>
      </c>
    </row>
    <row r="24" spans="1:8" ht="20.100000000000001" customHeight="1">
      <c r="A24" s="6">
        <v>22</v>
      </c>
      <c r="B24" s="6" t="s">
        <v>189</v>
      </c>
      <c r="C24" s="6" t="s">
        <v>45</v>
      </c>
      <c r="D24" s="7">
        <v>5</v>
      </c>
      <c r="E24" s="7"/>
      <c r="F24" s="7">
        <v>5</v>
      </c>
      <c r="G24" s="6"/>
      <c r="H24" s="5" t="s">
        <v>17</v>
      </c>
    </row>
    <row r="25" spans="1:8" ht="20.100000000000001" customHeight="1">
      <c r="A25" s="6">
        <v>23</v>
      </c>
      <c r="B25" s="6" t="s">
        <v>190</v>
      </c>
      <c r="C25" s="6" t="s">
        <v>47</v>
      </c>
      <c r="D25" s="7">
        <v>0</v>
      </c>
      <c r="E25" s="9"/>
      <c r="F25" s="7">
        <v>0</v>
      </c>
      <c r="G25" s="6"/>
      <c r="H25" s="5" t="s">
        <v>17</v>
      </c>
    </row>
    <row r="26" spans="1:8" ht="20.100000000000001" customHeight="1">
      <c r="A26" s="6">
        <v>24</v>
      </c>
      <c r="B26" s="6" t="s">
        <v>191</v>
      </c>
      <c r="C26" s="6" t="s">
        <v>192</v>
      </c>
      <c r="D26" s="7">
        <v>12</v>
      </c>
      <c r="E26" s="7"/>
      <c r="F26" s="7">
        <v>12</v>
      </c>
      <c r="G26" s="6"/>
      <c r="H26" s="5" t="s">
        <v>17</v>
      </c>
    </row>
    <row r="27" spans="1:8" ht="20.100000000000001" customHeight="1">
      <c r="A27" s="6">
        <v>25</v>
      </c>
      <c r="B27" s="6" t="s">
        <v>193</v>
      </c>
      <c r="C27" s="6" t="s">
        <v>194</v>
      </c>
      <c r="D27" s="7">
        <v>0</v>
      </c>
      <c r="E27" s="7"/>
      <c r="F27" s="7">
        <v>0</v>
      </c>
      <c r="G27" s="6"/>
      <c r="H27" s="5" t="s">
        <v>17</v>
      </c>
    </row>
    <row r="28" spans="1:8" ht="20.100000000000001" customHeight="1">
      <c r="A28" s="6">
        <v>26</v>
      </c>
      <c r="B28" s="6" t="s">
        <v>195</v>
      </c>
      <c r="C28" s="6" t="s">
        <v>196</v>
      </c>
      <c r="D28" s="7">
        <v>0</v>
      </c>
      <c r="E28" s="7"/>
      <c r="F28" s="7">
        <v>0</v>
      </c>
      <c r="G28" s="6"/>
      <c r="H28" s="5" t="s">
        <v>17</v>
      </c>
    </row>
    <row r="29" spans="1:8" ht="20.100000000000001" customHeight="1">
      <c r="A29" s="6">
        <v>27</v>
      </c>
      <c r="B29" s="6" t="s">
        <v>197</v>
      </c>
      <c r="C29" s="6" t="s">
        <v>198</v>
      </c>
      <c r="D29" s="7">
        <v>0</v>
      </c>
      <c r="E29" s="7"/>
      <c r="F29" s="7">
        <v>0</v>
      </c>
      <c r="G29" s="6"/>
      <c r="H29" s="5" t="s">
        <v>17</v>
      </c>
    </row>
    <row r="30" spans="1:8" ht="20.100000000000001" customHeight="1">
      <c r="A30" s="6">
        <v>28</v>
      </c>
      <c r="B30" s="6" t="s">
        <v>199</v>
      </c>
      <c r="C30" s="6" t="s">
        <v>200</v>
      </c>
      <c r="D30" s="7">
        <v>0</v>
      </c>
      <c r="E30" s="7"/>
      <c r="F30" s="7">
        <v>0</v>
      </c>
      <c r="G30" s="6"/>
      <c r="H30" s="5" t="s">
        <v>17</v>
      </c>
    </row>
    <row r="31" spans="1:8" ht="20.100000000000001" customHeight="1">
      <c r="A31" s="6">
        <v>29</v>
      </c>
      <c r="B31" s="6" t="s">
        <v>201</v>
      </c>
      <c r="C31" s="6" t="s">
        <v>202</v>
      </c>
      <c r="D31" s="7">
        <v>0</v>
      </c>
      <c r="E31" s="7"/>
      <c r="F31" s="7">
        <v>0</v>
      </c>
      <c r="G31" s="6"/>
      <c r="H31" s="5" t="s">
        <v>17</v>
      </c>
    </row>
    <row r="32" spans="1:8" ht="20.100000000000001" customHeight="1">
      <c r="A32" s="6">
        <v>30</v>
      </c>
      <c r="B32" s="6" t="s">
        <v>203</v>
      </c>
      <c r="C32" s="6" t="s">
        <v>49</v>
      </c>
      <c r="D32" s="7">
        <v>0</v>
      </c>
      <c r="E32" s="7"/>
      <c r="F32" s="7">
        <v>141</v>
      </c>
      <c r="G32" s="6"/>
      <c r="H32" s="5" t="s">
        <v>17</v>
      </c>
    </row>
    <row r="33" spans="1:8" ht="20.100000000000001" customHeight="1">
      <c r="A33" s="6">
        <v>31</v>
      </c>
      <c r="B33" s="6" t="s">
        <v>204</v>
      </c>
      <c r="C33" s="6" t="s">
        <v>55</v>
      </c>
      <c r="D33" s="7">
        <v>0</v>
      </c>
      <c r="E33" s="7"/>
      <c r="F33" s="7">
        <v>0</v>
      </c>
      <c r="G33" s="6"/>
      <c r="H33" s="5" t="s">
        <v>17</v>
      </c>
    </row>
    <row r="34" spans="1:8" ht="20.100000000000001" customHeight="1">
      <c r="A34" s="6">
        <v>32</v>
      </c>
      <c r="B34" s="6" t="s">
        <v>205</v>
      </c>
      <c r="C34" s="6" t="s">
        <v>57</v>
      </c>
      <c r="D34" s="7">
        <v>19</v>
      </c>
      <c r="E34" s="7"/>
      <c r="F34" s="7">
        <v>17</v>
      </c>
      <c r="G34" s="6"/>
      <c r="H34" s="5" t="s">
        <v>17</v>
      </c>
    </row>
    <row r="35" spans="1:8" ht="20.100000000000001" customHeight="1">
      <c r="A35" s="6">
        <v>33</v>
      </c>
      <c r="B35" s="6" t="s">
        <v>206</v>
      </c>
      <c r="C35" s="6" t="s">
        <v>59</v>
      </c>
      <c r="D35" s="7">
        <v>269</v>
      </c>
      <c r="E35" s="7"/>
      <c r="F35" s="7">
        <v>269</v>
      </c>
      <c r="G35" s="6"/>
      <c r="H35" s="5" t="s">
        <v>17</v>
      </c>
    </row>
    <row r="36" spans="1:8" ht="20.100000000000001" customHeight="1">
      <c r="A36" s="6">
        <v>34</v>
      </c>
      <c r="B36" s="6" t="s">
        <v>207</v>
      </c>
      <c r="C36" s="6" t="s">
        <v>61</v>
      </c>
      <c r="D36" s="7">
        <v>425</v>
      </c>
      <c r="E36" s="7"/>
      <c r="F36" s="7">
        <v>425</v>
      </c>
      <c r="G36" s="6"/>
      <c r="H36" s="5" t="s">
        <v>17</v>
      </c>
    </row>
    <row r="37" spans="1:8" ht="20.100000000000001" customHeight="1">
      <c r="A37" s="6">
        <v>35</v>
      </c>
      <c r="B37" s="6" t="s">
        <v>208</v>
      </c>
      <c r="C37" s="6" t="s">
        <v>63</v>
      </c>
      <c r="D37" s="7">
        <v>153</v>
      </c>
      <c r="E37" s="7"/>
      <c r="F37" s="7">
        <v>153</v>
      </c>
      <c r="G37" s="6"/>
      <c r="H37" s="5" t="s">
        <v>17</v>
      </c>
    </row>
    <row r="38" spans="1:8" ht="20.100000000000001" customHeight="1">
      <c r="A38" s="6">
        <v>36</v>
      </c>
      <c r="B38" s="6" t="s">
        <v>64</v>
      </c>
      <c r="C38" s="6" t="s">
        <v>65</v>
      </c>
      <c r="D38" s="7">
        <v>178</v>
      </c>
      <c r="E38" s="7"/>
      <c r="F38" s="7">
        <v>178</v>
      </c>
      <c r="G38" s="6"/>
      <c r="H38" s="5" t="s">
        <v>17</v>
      </c>
    </row>
    <row r="39" spans="1:8" ht="20.100000000000001" customHeight="1">
      <c r="A39" s="6">
        <v>37</v>
      </c>
      <c r="B39" s="6" t="s">
        <v>209</v>
      </c>
      <c r="C39" s="6" t="s">
        <v>67</v>
      </c>
      <c r="D39" s="7">
        <v>100</v>
      </c>
      <c r="E39" s="7"/>
      <c r="F39" s="7">
        <v>100</v>
      </c>
      <c r="G39" s="6"/>
      <c r="H39" s="5" t="s">
        <v>17</v>
      </c>
    </row>
    <row r="40" spans="1:8" ht="20.100000000000001" customHeight="1">
      <c r="A40" s="6">
        <v>38</v>
      </c>
      <c r="B40" s="6" t="s">
        <v>210</v>
      </c>
      <c r="C40" s="6" t="s">
        <v>69</v>
      </c>
      <c r="D40" s="7">
        <v>192</v>
      </c>
      <c r="E40" s="7"/>
      <c r="F40" s="7">
        <v>190</v>
      </c>
      <c r="G40" s="6"/>
      <c r="H40" s="5" t="s">
        <v>17</v>
      </c>
    </row>
    <row r="41" spans="1:8" ht="20.100000000000001" customHeight="1">
      <c r="A41" s="6">
        <v>39</v>
      </c>
      <c r="B41" s="6" t="s">
        <v>211</v>
      </c>
      <c r="C41" s="6" t="s">
        <v>71</v>
      </c>
      <c r="D41" s="7">
        <v>40</v>
      </c>
      <c r="E41" s="7"/>
      <c r="F41" s="7">
        <v>40</v>
      </c>
      <c r="G41" s="6"/>
      <c r="H41" s="5" t="s">
        <v>17</v>
      </c>
    </row>
    <row r="42" spans="1:8" ht="20.100000000000001" customHeight="1">
      <c r="A42" s="6">
        <v>40</v>
      </c>
      <c r="B42" s="6" t="s">
        <v>212</v>
      </c>
      <c r="C42" s="6" t="s">
        <v>51</v>
      </c>
      <c r="D42" s="7">
        <v>71</v>
      </c>
      <c r="E42" s="7"/>
      <c r="F42" s="7">
        <v>62</v>
      </c>
      <c r="G42" s="6"/>
      <c r="H42" s="5" t="s">
        <v>17</v>
      </c>
    </row>
    <row r="43" spans="1:8" ht="20.100000000000001" customHeight="1">
      <c r="A43" s="6">
        <v>41</v>
      </c>
      <c r="B43" s="6" t="s">
        <v>213</v>
      </c>
      <c r="C43" s="6" t="s">
        <v>53</v>
      </c>
      <c r="D43" s="7">
        <v>43</v>
      </c>
      <c r="E43" s="7"/>
      <c r="F43" s="7">
        <v>33</v>
      </c>
      <c r="G43" s="6"/>
      <c r="H43" s="5" t="s">
        <v>17</v>
      </c>
    </row>
    <row r="44" spans="1:8" ht="20.100000000000001" customHeight="1">
      <c r="A44" s="6">
        <v>42</v>
      </c>
      <c r="B44" s="6" t="s">
        <v>214</v>
      </c>
      <c r="C44" s="6" t="s">
        <v>77</v>
      </c>
      <c r="D44" s="7">
        <v>141</v>
      </c>
      <c r="E44" s="7"/>
      <c r="F44" s="7">
        <v>141</v>
      </c>
      <c r="G44" s="6"/>
      <c r="H44" s="5" t="s">
        <v>17</v>
      </c>
    </row>
    <row r="45" spans="1:8" ht="20.100000000000001" customHeight="1">
      <c r="A45" s="6">
        <v>43</v>
      </c>
      <c r="B45" s="6" t="s">
        <v>215</v>
      </c>
      <c r="C45" s="6" t="s">
        <v>79</v>
      </c>
      <c r="D45" s="7">
        <v>0</v>
      </c>
      <c r="E45" s="7"/>
      <c r="F45" s="7">
        <v>0</v>
      </c>
      <c r="G45" s="6"/>
      <c r="H45" s="5" t="s">
        <v>17</v>
      </c>
    </row>
    <row r="46" spans="1:8" ht="20.100000000000001" customHeight="1">
      <c r="A46" s="6">
        <v>44</v>
      </c>
      <c r="B46" s="6" t="s">
        <v>216</v>
      </c>
      <c r="C46" s="6" t="s">
        <v>217</v>
      </c>
      <c r="D46" s="7">
        <v>0</v>
      </c>
      <c r="E46" s="7"/>
      <c r="F46" s="7">
        <v>0</v>
      </c>
      <c r="G46" s="6"/>
      <c r="H46" s="5" t="s">
        <v>17</v>
      </c>
    </row>
    <row r="47" spans="1:8" ht="20.100000000000001" customHeight="1">
      <c r="A47" s="6">
        <v>45</v>
      </c>
      <c r="B47" s="6" t="s">
        <v>218</v>
      </c>
      <c r="C47" s="6" t="s">
        <v>219</v>
      </c>
      <c r="D47" s="7">
        <v>1</v>
      </c>
      <c r="E47" s="7"/>
      <c r="F47" s="7">
        <v>1</v>
      </c>
      <c r="G47" s="6"/>
      <c r="H47" s="5" t="s">
        <v>17</v>
      </c>
    </row>
    <row r="48" spans="1:8" ht="20.100000000000001" customHeight="1">
      <c r="A48" s="6">
        <v>46</v>
      </c>
      <c r="B48" s="6" t="s">
        <v>220</v>
      </c>
      <c r="C48" s="6" t="s">
        <v>221</v>
      </c>
      <c r="D48" s="7">
        <v>1</v>
      </c>
      <c r="E48" s="7"/>
      <c r="F48" s="7">
        <v>1</v>
      </c>
      <c r="G48" s="6"/>
      <c r="H48" s="5" t="s">
        <v>17</v>
      </c>
    </row>
    <row r="49" spans="1:8" ht="20.100000000000001" customHeight="1">
      <c r="A49" s="6">
        <v>47</v>
      </c>
      <c r="B49" s="6" t="s">
        <v>222</v>
      </c>
      <c r="C49" s="6" t="s">
        <v>223</v>
      </c>
      <c r="D49" s="7">
        <v>2</v>
      </c>
      <c r="E49" s="7"/>
      <c r="F49" s="7">
        <v>2</v>
      </c>
      <c r="G49" s="6"/>
      <c r="H49" s="5" t="s">
        <v>17</v>
      </c>
    </row>
    <row r="50" spans="1:8" ht="20.100000000000001" customHeight="1">
      <c r="A50" s="6">
        <v>48</v>
      </c>
      <c r="B50" s="6" t="s">
        <v>224</v>
      </c>
      <c r="C50" s="6" t="s">
        <v>81</v>
      </c>
      <c r="D50" s="7">
        <v>471</v>
      </c>
      <c r="E50" s="7"/>
      <c r="F50" s="7">
        <v>471</v>
      </c>
      <c r="G50" s="6"/>
      <c r="H50" s="5" t="s">
        <v>17</v>
      </c>
    </row>
    <row r="51" spans="1:8" ht="20.100000000000001" customHeight="1">
      <c r="A51" s="6">
        <v>49</v>
      </c>
      <c r="B51" s="6" t="s">
        <v>225</v>
      </c>
      <c r="C51" s="6" t="s">
        <v>83</v>
      </c>
      <c r="D51" s="7">
        <v>356</v>
      </c>
      <c r="E51" s="7"/>
      <c r="F51" s="7">
        <v>337</v>
      </c>
      <c r="G51" s="6"/>
      <c r="H51" s="5" t="s">
        <v>17</v>
      </c>
    </row>
    <row r="52" spans="1:8" ht="20.100000000000001" customHeight="1">
      <c r="A52" s="6">
        <v>50</v>
      </c>
      <c r="B52" s="6" t="s">
        <v>226</v>
      </c>
      <c r="C52" s="6" t="s">
        <v>85</v>
      </c>
      <c r="D52" s="7">
        <v>299</v>
      </c>
      <c r="E52" s="7"/>
      <c r="F52" s="7">
        <v>270</v>
      </c>
      <c r="G52" s="6"/>
      <c r="H52" s="5" t="s">
        <v>17</v>
      </c>
    </row>
    <row r="53" spans="1:8" ht="20.100000000000001" customHeight="1">
      <c r="A53" s="6">
        <v>51</v>
      </c>
      <c r="B53" s="6" t="s">
        <v>227</v>
      </c>
      <c r="C53" s="6" t="s">
        <v>87</v>
      </c>
      <c r="D53" s="7">
        <v>4</v>
      </c>
      <c r="E53" s="7"/>
      <c r="F53" s="7">
        <v>4</v>
      </c>
      <c r="G53" s="6"/>
      <c r="H53" s="5" t="s">
        <v>17</v>
      </c>
    </row>
    <row r="54" spans="1:8" ht="20.100000000000001" customHeight="1">
      <c r="A54" s="6">
        <v>52</v>
      </c>
      <c r="B54" s="6" t="s">
        <v>228</v>
      </c>
      <c r="C54" s="6" t="s">
        <v>89</v>
      </c>
      <c r="D54" s="7">
        <v>0</v>
      </c>
      <c r="E54" s="7"/>
      <c r="F54" s="7">
        <v>0</v>
      </c>
      <c r="G54" s="6"/>
      <c r="H54" s="5" t="s">
        <v>17</v>
      </c>
    </row>
    <row r="55" spans="1:8" ht="20.100000000000001" customHeight="1">
      <c r="A55" s="6">
        <v>53</v>
      </c>
      <c r="B55" s="6" t="s">
        <v>229</v>
      </c>
      <c r="C55" s="6" t="s">
        <v>91</v>
      </c>
      <c r="D55" s="7">
        <v>4</v>
      </c>
      <c r="E55" s="7"/>
      <c r="F55" s="7">
        <v>4</v>
      </c>
      <c r="G55" s="6"/>
      <c r="H55" s="5" t="s">
        <v>17</v>
      </c>
    </row>
    <row r="56" spans="1:8" ht="20.100000000000001" customHeight="1">
      <c r="A56" s="6">
        <v>54</v>
      </c>
      <c r="B56" s="6" t="s">
        <v>230</v>
      </c>
      <c r="C56" s="6" t="s">
        <v>93</v>
      </c>
      <c r="D56" s="7">
        <v>5</v>
      </c>
      <c r="E56" s="7"/>
      <c r="F56" s="7">
        <v>5</v>
      </c>
      <c r="G56" s="6"/>
      <c r="H56" s="5" t="s">
        <v>17</v>
      </c>
    </row>
    <row r="57" spans="1:8" ht="20.100000000000001" customHeight="1">
      <c r="A57" s="6">
        <v>55</v>
      </c>
      <c r="B57" s="6" t="s">
        <v>231</v>
      </c>
      <c r="C57" s="6" t="s">
        <v>95</v>
      </c>
      <c r="D57" s="7">
        <v>0</v>
      </c>
      <c r="E57" s="7"/>
      <c r="F57" s="7">
        <v>0</v>
      </c>
      <c r="G57" s="6"/>
      <c r="H57" s="5" t="s">
        <v>17</v>
      </c>
    </row>
    <row r="58" spans="1:8" ht="20.100000000000001" customHeight="1">
      <c r="A58" s="6">
        <v>56</v>
      </c>
      <c r="B58" s="6" t="s">
        <v>232</v>
      </c>
      <c r="C58" s="6" t="s">
        <v>99</v>
      </c>
      <c r="D58" s="7">
        <v>0</v>
      </c>
      <c r="E58" s="7"/>
      <c r="F58" s="7">
        <v>0</v>
      </c>
      <c r="G58" s="6"/>
      <c r="H58" s="5" t="s">
        <v>17</v>
      </c>
    </row>
    <row r="59" spans="1:8" ht="20.100000000000001" customHeight="1">
      <c r="A59" s="6">
        <v>57</v>
      </c>
      <c r="B59" s="6" t="s">
        <v>233</v>
      </c>
      <c r="C59" s="6" t="s">
        <v>97</v>
      </c>
      <c r="D59" s="7">
        <v>69</v>
      </c>
      <c r="E59" s="7"/>
      <c r="F59" s="7">
        <v>69</v>
      </c>
      <c r="G59" s="6"/>
      <c r="H59" s="5" t="s">
        <v>17</v>
      </c>
    </row>
    <row r="60" spans="1:8" ht="20.100000000000001" customHeight="1">
      <c r="A60" s="6">
        <v>58</v>
      </c>
      <c r="B60" s="6" t="s">
        <v>234</v>
      </c>
      <c r="C60" s="6" t="s">
        <v>101</v>
      </c>
      <c r="D60" s="7">
        <v>0</v>
      </c>
      <c r="E60" s="7"/>
      <c r="F60" s="7">
        <v>0</v>
      </c>
      <c r="G60" s="6"/>
      <c r="H60" s="5" t="s">
        <v>17</v>
      </c>
    </row>
    <row r="61" spans="1:8" ht="20.100000000000001" customHeight="1">
      <c r="A61" s="6">
        <v>59</v>
      </c>
      <c r="B61" s="6" t="s">
        <v>235</v>
      </c>
      <c r="C61" s="6" t="s">
        <v>236</v>
      </c>
      <c r="D61" s="7">
        <v>1</v>
      </c>
      <c r="E61" s="7"/>
      <c r="F61" s="7">
        <v>1</v>
      </c>
      <c r="G61" s="6"/>
      <c r="H61" s="5" t="s">
        <v>17</v>
      </c>
    </row>
    <row r="62" spans="1:8" ht="20.100000000000001" customHeight="1">
      <c r="A62" s="6">
        <v>60</v>
      </c>
      <c r="B62" s="6" t="s">
        <v>237</v>
      </c>
      <c r="C62" s="6" t="s">
        <v>238</v>
      </c>
      <c r="D62" s="7">
        <v>2</v>
      </c>
      <c r="E62" s="7"/>
      <c r="F62" s="7">
        <v>2</v>
      </c>
      <c r="G62" s="6"/>
      <c r="H62" s="5" t="s">
        <v>17</v>
      </c>
    </row>
    <row r="63" spans="1:8" ht="20.100000000000001" customHeight="1">
      <c r="A63" s="6">
        <v>61</v>
      </c>
      <c r="B63" s="6" t="s">
        <v>239</v>
      </c>
      <c r="C63" s="6" t="s">
        <v>240</v>
      </c>
      <c r="D63" s="7">
        <v>1</v>
      </c>
      <c r="E63" s="7"/>
      <c r="F63" s="7">
        <v>1</v>
      </c>
      <c r="G63" s="6"/>
      <c r="H63" s="5" t="s">
        <v>17</v>
      </c>
    </row>
    <row r="64" spans="1:8" ht="20.100000000000001" customHeight="1">
      <c r="A64" s="6">
        <v>62</v>
      </c>
      <c r="B64" s="6" t="s">
        <v>241</v>
      </c>
      <c r="C64" s="6" t="s">
        <v>103</v>
      </c>
      <c r="D64" s="7">
        <v>101</v>
      </c>
      <c r="E64" s="7"/>
      <c r="F64" s="7">
        <v>101</v>
      </c>
      <c r="G64" s="6"/>
      <c r="H64" s="5" t="s">
        <v>17</v>
      </c>
    </row>
    <row r="65" spans="1:8" ht="20.100000000000001" customHeight="1">
      <c r="A65" s="6">
        <v>63</v>
      </c>
      <c r="B65" s="6" t="s">
        <v>242</v>
      </c>
      <c r="C65" s="6" t="s">
        <v>105</v>
      </c>
      <c r="D65" s="7">
        <v>153</v>
      </c>
      <c r="E65" s="7"/>
      <c r="F65" s="7">
        <v>153</v>
      </c>
      <c r="G65" s="6"/>
      <c r="H65" s="5" t="s">
        <v>17</v>
      </c>
    </row>
    <row r="66" spans="1:8" ht="20.100000000000001" customHeight="1">
      <c r="A66" s="6">
        <v>64</v>
      </c>
      <c r="B66" s="6" t="s">
        <v>243</v>
      </c>
      <c r="C66" s="6" t="s">
        <v>107</v>
      </c>
      <c r="D66" s="7">
        <v>162</v>
      </c>
      <c r="E66" s="7"/>
      <c r="F66" s="7">
        <v>162</v>
      </c>
      <c r="G66" s="6"/>
      <c r="H66" s="5" t="s">
        <v>17</v>
      </c>
    </row>
    <row r="67" spans="1:8" ht="20.100000000000001" customHeight="1">
      <c r="A67" s="6">
        <v>65</v>
      </c>
      <c r="B67" s="6" t="s">
        <v>244</v>
      </c>
      <c r="C67" s="6" t="s">
        <v>245</v>
      </c>
      <c r="D67" s="7">
        <v>0</v>
      </c>
      <c r="E67" s="7"/>
      <c r="F67" s="7">
        <v>0</v>
      </c>
      <c r="G67" s="6"/>
      <c r="H67" s="5" t="s">
        <v>17</v>
      </c>
    </row>
    <row r="68" spans="1:8" ht="20.100000000000001" customHeight="1">
      <c r="A68" s="6">
        <v>66</v>
      </c>
      <c r="B68" s="6" t="s">
        <v>246</v>
      </c>
      <c r="C68" s="6" t="s">
        <v>109</v>
      </c>
      <c r="D68" s="7">
        <v>200</v>
      </c>
      <c r="E68" s="7"/>
      <c r="F68" s="7">
        <v>200</v>
      </c>
      <c r="G68" s="6"/>
      <c r="H68" s="5" t="s">
        <v>17</v>
      </c>
    </row>
    <row r="69" spans="1:8" ht="20.100000000000001" customHeight="1">
      <c r="A69" s="6">
        <v>67</v>
      </c>
      <c r="B69" s="6" t="s">
        <v>247</v>
      </c>
      <c r="C69" s="6" t="s">
        <v>111</v>
      </c>
      <c r="D69" s="7">
        <v>100</v>
      </c>
      <c r="E69" s="7"/>
      <c r="F69" s="7">
        <v>100</v>
      </c>
      <c r="G69" s="6"/>
      <c r="H69" s="5" t="s">
        <v>17</v>
      </c>
    </row>
    <row r="70" spans="1:8" ht="20.100000000000001" customHeight="1">
      <c r="A70" s="6">
        <v>68</v>
      </c>
      <c r="B70" s="6" t="s">
        <v>248</v>
      </c>
      <c r="C70" s="6" t="s">
        <v>113</v>
      </c>
      <c r="D70" s="7">
        <v>0</v>
      </c>
      <c r="E70" s="7"/>
      <c r="F70" s="7">
        <v>0</v>
      </c>
      <c r="G70" s="6"/>
      <c r="H70" s="5" t="s">
        <v>17</v>
      </c>
    </row>
    <row r="71" spans="1:8" ht="20.100000000000001" customHeight="1">
      <c r="A71" s="6">
        <v>69</v>
      </c>
      <c r="B71" s="6" t="s">
        <v>249</v>
      </c>
      <c r="C71" s="6" t="s">
        <v>250</v>
      </c>
      <c r="D71" s="7">
        <v>3</v>
      </c>
      <c r="E71" s="7"/>
      <c r="F71" s="7">
        <v>3</v>
      </c>
      <c r="G71" s="6"/>
      <c r="H71" s="5" t="s">
        <v>17</v>
      </c>
    </row>
    <row r="72" spans="1:8" ht="20.100000000000001" customHeight="1">
      <c r="A72" s="6">
        <v>70</v>
      </c>
      <c r="B72" s="6" t="s">
        <v>251</v>
      </c>
      <c r="C72" s="6" t="s">
        <v>252</v>
      </c>
      <c r="D72" s="7">
        <v>0</v>
      </c>
      <c r="E72" s="7"/>
      <c r="F72" s="7">
        <v>0</v>
      </c>
      <c r="G72" s="6"/>
      <c r="H72" s="5" t="s">
        <v>17</v>
      </c>
    </row>
    <row r="73" spans="1:8" ht="20.100000000000001" customHeight="1">
      <c r="A73" s="6">
        <v>71</v>
      </c>
      <c r="B73" s="6" t="s">
        <v>253</v>
      </c>
      <c r="C73" s="6" t="s">
        <v>254</v>
      </c>
      <c r="D73" s="7">
        <v>2</v>
      </c>
      <c r="E73" s="7"/>
      <c r="F73" s="7">
        <v>2</v>
      </c>
      <c r="G73" s="6"/>
      <c r="H73" s="5" t="s">
        <v>17</v>
      </c>
    </row>
    <row r="74" spans="1:8" ht="20.100000000000001" customHeight="1">
      <c r="A74" s="6">
        <v>72</v>
      </c>
      <c r="B74" s="6" t="s">
        <v>255</v>
      </c>
      <c r="C74" s="6" t="s">
        <v>256</v>
      </c>
      <c r="D74" s="7">
        <v>1</v>
      </c>
      <c r="E74" s="7"/>
      <c r="F74" s="7">
        <v>1</v>
      </c>
      <c r="G74" s="6"/>
      <c r="H74" s="5" t="s">
        <v>17</v>
      </c>
    </row>
    <row r="75" spans="1:8" ht="20.100000000000001" customHeight="1">
      <c r="A75" s="6">
        <v>73</v>
      </c>
      <c r="B75" s="6" t="s">
        <v>257</v>
      </c>
      <c r="C75" s="6" t="s">
        <v>258</v>
      </c>
      <c r="D75" s="7">
        <v>1</v>
      </c>
      <c r="E75" s="7"/>
      <c r="F75" s="7">
        <v>1</v>
      </c>
      <c r="G75" s="6"/>
      <c r="H75" s="5" t="s">
        <v>17</v>
      </c>
    </row>
    <row r="76" spans="1:8" ht="20.100000000000001" customHeight="1">
      <c r="A76" s="6">
        <v>74</v>
      </c>
      <c r="B76" s="6" t="s">
        <v>259</v>
      </c>
      <c r="C76" s="6" t="s">
        <v>115</v>
      </c>
      <c r="D76" s="7">
        <v>0</v>
      </c>
      <c r="E76" s="7"/>
      <c r="F76" s="7">
        <v>0</v>
      </c>
      <c r="G76" s="6"/>
      <c r="H76" s="5" t="s">
        <v>17</v>
      </c>
    </row>
    <row r="77" spans="1:8" ht="20.100000000000001" customHeight="1">
      <c r="A77" s="6">
        <v>75</v>
      </c>
      <c r="B77" s="6" t="s">
        <v>260</v>
      </c>
      <c r="C77" s="6" t="s">
        <v>117</v>
      </c>
      <c r="D77" s="7">
        <v>10</v>
      </c>
      <c r="E77" s="7"/>
      <c r="F77" s="7">
        <v>10</v>
      </c>
      <c r="G77" s="6"/>
      <c r="H77" s="5" t="s">
        <v>118</v>
      </c>
    </row>
    <row r="78" spans="1:8" ht="20.100000000000001" customHeight="1">
      <c r="A78" s="6">
        <v>76</v>
      </c>
      <c r="B78" s="6" t="s">
        <v>261</v>
      </c>
      <c r="C78" s="6" t="s">
        <v>120</v>
      </c>
      <c r="D78" s="7">
        <v>7</v>
      </c>
      <c r="E78" s="7"/>
      <c r="F78" s="7">
        <v>5</v>
      </c>
      <c r="G78" s="6"/>
      <c r="H78" s="5" t="s">
        <v>17</v>
      </c>
    </row>
    <row r="79" spans="1:8" ht="20.100000000000001" customHeight="1">
      <c r="A79" s="6">
        <v>77</v>
      </c>
      <c r="B79" s="6" t="s">
        <v>262</v>
      </c>
      <c r="C79" s="6" t="s">
        <v>122</v>
      </c>
      <c r="D79" s="7">
        <v>3</v>
      </c>
      <c r="E79" s="7">
        <v>6</v>
      </c>
      <c r="F79" s="7">
        <v>7</v>
      </c>
      <c r="G79" s="6"/>
      <c r="H79" s="5" t="s">
        <v>17</v>
      </c>
    </row>
    <row r="80" spans="1:8" ht="20.100000000000001" customHeight="1">
      <c r="A80" s="6">
        <v>78</v>
      </c>
      <c r="B80" s="6" t="s">
        <v>263</v>
      </c>
      <c r="C80" s="6" t="s">
        <v>264</v>
      </c>
      <c r="D80" s="7">
        <v>2</v>
      </c>
      <c r="E80" s="7"/>
      <c r="F80" s="7">
        <v>2</v>
      </c>
      <c r="G80" s="6"/>
      <c r="H80" s="5" t="s">
        <v>17</v>
      </c>
    </row>
    <row r="81" spans="1:8" ht="20.100000000000001" customHeight="1">
      <c r="A81" s="6">
        <v>79</v>
      </c>
      <c r="B81" s="6" t="s">
        <v>265</v>
      </c>
      <c r="C81" s="6" t="s">
        <v>266</v>
      </c>
      <c r="D81" s="7">
        <v>3</v>
      </c>
      <c r="E81" s="7"/>
      <c r="F81" s="7">
        <v>3</v>
      </c>
      <c r="G81" s="6"/>
      <c r="H81" s="5" t="s">
        <v>17</v>
      </c>
    </row>
    <row r="82" spans="1:8" ht="20.100000000000001" customHeight="1">
      <c r="A82" s="6">
        <v>80</v>
      </c>
      <c r="B82" s="6" t="s">
        <v>267</v>
      </c>
      <c r="C82" s="6" t="s">
        <v>268</v>
      </c>
      <c r="D82" s="7">
        <v>1</v>
      </c>
      <c r="E82" s="7"/>
      <c r="F82" s="7">
        <v>1</v>
      </c>
      <c r="G82" s="6"/>
      <c r="H82" s="5" t="s">
        <v>17</v>
      </c>
    </row>
    <row r="83" spans="1:8" ht="20.100000000000001" customHeight="1">
      <c r="A83" s="6">
        <v>81</v>
      </c>
      <c r="B83" s="6" t="s">
        <v>269</v>
      </c>
      <c r="C83" s="6" t="s">
        <v>270</v>
      </c>
      <c r="D83" s="7">
        <v>0</v>
      </c>
      <c r="E83" s="7"/>
      <c r="F83" s="7">
        <v>0</v>
      </c>
      <c r="G83" s="6"/>
      <c r="H83" s="5" t="s">
        <v>17</v>
      </c>
    </row>
    <row r="84" spans="1:8" ht="20.100000000000001" customHeight="1">
      <c r="A84" s="6">
        <v>82</v>
      </c>
      <c r="B84" s="10" t="s">
        <v>123</v>
      </c>
      <c r="C84" s="6" t="s">
        <v>124</v>
      </c>
      <c r="D84" s="7">
        <v>5904</v>
      </c>
      <c r="E84" s="7"/>
      <c r="F84" s="7">
        <v>5904</v>
      </c>
      <c r="H84" s="5" t="s">
        <v>17</v>
      </c>
    </row>
    <row r="85" spans="1:8" ht="20.100000000000001" customHeight="1">
      <c r="A85" s="6">
        <v>83</v>
      </c>
      <c r="B85" s="6" t="s">
        <v>72</v>
      </c>
      <c r="C85" s="13" t="s">
        <v>73</v>
      </c>
      <c r="D85" s="7">
        <v>50</v>
      </c>
      <c r="E85" s="7"/>
      <c r="F85" s="7">
        <v>50</v>
      </c>
    </row>
    <row r="86" spans="1:8" ht="20.100000000000001" customHeight="1">
      <c r="A86" s="6">
        <v>84</v>
      </c>
      <c r="B86" s="6" t="s">
        <v>72</v>
      </c>
      <c r="C86" s="13" t="s">
        <v>74</v>
      </c>
      <c r="D86" s="7">
        <v>50</v>
      </c>
      <c r="E86" s="7"/>
      <c r="F86" s="7">
        <v>50</v>
      </c>
    </row>
    <row r="87" spans="1:8" ht="20.100000000000001" customHeight="1">
      <c r="A87" s="6">
        <v>85</v>
      </c>
      <c r="B87" s="6" t="s">
        <v>72</v>
      </c>
      <c r="C87" s="13" t="s">
        <v>75</v>
      </c>
      <c r="D87" s="7">
        <v>42</v>
      </c>
      <c r="E87" s="7"/>
      <c r="F87" s="7">
        <v>42</v>
      </c>
    </row>
    <row r="88" spans="1:8" ht="20.100000000000001" customHeight="1">
      <c r="A88" s="6">
        <v>86</v>
      </c>
      <c r="B88" s="6" t="s">
        <v>72</v>
      </c>
      <c r="C88" s="14" t="s">
        <v>156</v>
      </c>
      <c r="D88" s="7">
        <v>106</v>
      </c>
      <c r="E88" s="7"/>
      <c r="F88" s="7">
        <v>106</v>
      </c>
    </row>
  </sheetData>
  <mergeCells count="4">
    <mergeCell ref="A1:A2"/>
    <mergeCell ref="B1:B2"/>
    <mergeCell ref="C1:C2"/>
    <mergeCell ref="E1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2ee19-bb0b-41bf-8e8a-eb428c37a267">
      <Terms xmlns="http://schemas.microsoft.com/office/infopath/2007/PartnerControls"/>
    </lcf76f155ced4ddcb4097134ff3c332f>
    <TaxCatchAll xmlns="fb7f2267-a4f8-4723-aa2a-eb89f25a0f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5007BD-147A-4499-BA9E-0F251CAD37A1}"/>
</file>

<file path=customXml/itemProps2.xml><?xml version="1.0" encoding="utf-8"?>
<ds:datastoreItem xmlns:ds="http://schemas.openxmlformats.org/officeDocument/2006/customXml" ds:itemID="{CE924F47-E48D-4731-82EF-EF017F66C5AA}"/>
</file>

<file path=customXml/itemProps3.xml><?xml version="1.0" encoding="utf-8"?>
<ds:datastoreItem xmlns:ds="http://schemas.openxmlformats.org/officeDocument/2006/customXml" ds:itemID="{1D49361F-9E2D-425B-B1C2-D3FA90CB8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 Dela Cruz</dc:creator>
  <cp:keywords/>
  <dc:description/>
  <cp:lastModifiedBy>Raffy Flores</cp:lastModifiedBy>
  <cp:revision/>
  <dcterms:created xsi:type="dcterms:W3CDTF">2022-08-09T07:19:47Z</dcterms:created>
  <dcterms:modified xsi:type="dcterms:W3CDTF">2024-07-18T04:20:33Z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